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010" activeTab="0"/>
  </bookViews>
  <sheets>
    <sheet name="Wochenkalender" sheetId="1" r:id="rId1"/>
    <sheet name="org" sheetId="2" state="hidden" r:id="rId2"/>
  </sheets>
  <definedNames>
    <definedName name="_xlnm.Print_Area" localSheetId="1">'org'!$A$1:$O$110</definedName>
    <definedName name="_xlnm.Print_Area" localSheetId="0">'Wochenkalender'!$A$1:$F$757</definedName>
    <definedName name="_xlnm.Print_Area" localSheetId="1">'org'!$A$1:$O$110</definedName>
  </definedNames>
  <calcPr fullCalcOnLoad="1"/>
</workbook>
</file>

<file path=xl/sharedStrings.xml><?xml version="1.0" encoding="utf-8"?>
<sst xmlns="http://schemas.openxmlformats.org/spreadsheetml/2006/main" count="541" uniqueCount="96">
  <si>
    <t xml:space="preserve">Mo </t>
  </si>
  <si>
    <t xml:space="preserve">Mi </t>
  </si>
  <si>
    <t xml:space="preserve">Do </t>
  </si>
  <si>
    <t xml:space="preserve">Fr </t>
  </si>
  <si>
    <t xml:space="preserve">Sa </t>
  </si>
  <si>
    <t xml:space="preserve">So </t>
  </si>
  <si>
    <t>KW</t>
  </si>
  <si>
    <t>Januar</t>
  </si>
  <si>
    <t xml:space="preserve">Di </t>
  </si>
  <si>
    <t>Februar</t>
  </si>
  <si>
    <t>März</t>
  </si>
  <si>
    <t>April</t>
  </si>
  <si>
    <t>März/April</t>
  </si>
  <si>
    <t>Mai</t>
  </si>
  <si>
    <t>Juni</t>
  </si>
  <si>
    <t>Juli</t>
  </si>
  <si>
    <t>August</t>
  </si>
  <si>
    <t>September</t>
  </si>
  <si>
    <t>November</t>
  </si>
  <si>
    <t>Dezember</t>
  </si>
  <si>
    <t>April/Mai</t>
  </si>
  <si>
    <t>Juni / Juli</t>
  </si>
  <si>
    <t>August/September</t>
  </si>
  <si>
    <t>Oktober</t>
  </si>
  <si>
    <t>September / Oktober</t>
  </si>
  <si>
    <t>Dezember / Januar</t>
  </si>
  <si>
    <t>Mai /Juni</t>
  </si>
  <si>
    <t>Woche vom 27.12.2010 - 02.01.2011</t>
  </si>
  <si>
    <t>November/Dezember</t>
  </si>
  <si>
    <t xml:space="preserve">Oktober </t>
  </si>
  <si>
    <t>Woche vom 03.01.2011 - 09.01.2011</t>
  </si>
  <si>
    <t>Woche vom 10.01.2011 - 16.01.2011</t>
  </si>
  <si>
    <t>Woche vom 17.01.2011 - 23.01.2011</t>
  </si>
  <si>
    <t>Woche vom 24.01.2011 - 30.01.2011</t>
  </si>
  <si>
    <t>Woche vom 31.01.2011 - 06.02.2011</t>
  </si>
  <si>
    <t>Woche vom 07.02.2011 - 13.02.2011</t>
  </si>
  <si>
    <t>Woche vom 14.02.2011 -20.02.2011</t>
  </si>
  <si>
    <t>Woche vom 21.02.2011 -27.02.2011</t>
  </si>
  <si>
    <t>Woche vom 28.02.2011 - 06.03.2011</t>
  </si>
  <si>
    <t>Woche vom 07.03.2011 - 13.03.2011</t>
  </si>
  <si>
    <t>Woche vom 14.03.2011 - 20.03.2011</t>
  </si>
  <si>
    <t>Woche vom 21.03.2011 - 27.03.2011</t>
  </si>
  <si>
    <t>Woche vom 28.03.2011 - 03.04.2011</t>
  </si>
  <si>
    <t>Woche vom 04.04.2011 - 10.04.2011</t>
  </si>
  <si>
    <t>Woche vom 11.04.2011 - 17.04.2011</t>
  </si>
  <si>
    <t>Woche vom 18.04.2011 - 24.04.2011</t>
  </si>
  <si>
    <t>Woche vom 25.04.2011 - 01.05.2011</t>
  </si>
  <si>
    <t>Woche vom 02.05.2011 - 08.05.2011</t>
  </si>
  <si>
    <t>Woche vom 09.05.2011 - 15.05.2011</t>
  </si>
  <si>
    <t>Woche vom 16.05.2011 - 22.05.2011</t>
  </si>
  <si>
    <t>Woche vom 23.05.2011 - 29.05.2011</t>
  </si>
  <si>
    <t>Woche vom 30.05.2011 - 05.06.2011</t>
  </si>
  <si>
    <t>Woche vom 06.06.2011 - 12.06.2011</t>
  </si>
  <si>
    <t>Woche vom 13.06.2011 - 19.06.2010</t>
  </si>
  <si>
    <t>Woche vom 20.06.2011 - 26.06.2011</t>
  </si>
  <si>
    <t>Woche vom 27.06.2011 - 03.07.2011</t>
  </si>
  <si>
    <t>Woche vom 04.07.20101 - 10.07.2011</t>
  </si>
  <si>
    <t>Woche vom 11.07.2011 - 17.07.2011</t>
  </si>
  <si>
    <t>Woche vom 18.07.2011-24.07.2011</t>
  </si>
  <si>
    <t>Woche vom 25.07.2011 - 31.07.2011</t>
  </si>
  <si>
    <t>Woche vom 01.08.2011 - 07.08.2011</t>
  </si>
  <si>
    <t>Woche vom 08.08.2011 - 14.08.2011</t>
  </si>
  <si>
    <t>Woche vom 15.08.2011 - 21.08.2011</t>
  </si>
  <si>
    <t>Woche vom 22.08.2011 - 28.08.2011</t>
  </si>
  <si>
    <t>Woche vom 29.08.2011 - 04.09.2011</t>
  </si>
  <si>
    <t>Woche vom 05.09.2011 - 11.09.2011</t>
  </si>
  <si>
    <t>Woche vom 12.09.2011 - 18.09.2011</t>
  </si>
  <si>
    <t>Woche vom 19.09.2011 - 25.09.2011</t>
  </si>
  <si>
    <t>Woche vom  26.09.2011 - 02.10.2011</t>
  </si>
  <si>
    <t>Woche vom 03.10.2011 - 09.10.2011</t>
  </si>
  <si>
    <t>Woche vom 10.10.2011 - 16.10.2011</t>
  </si>
  <si>
    <t>Woche vom 17.10.2011 - 23.10.2011</t>
  </si>
  <si>
    <t>Woche vom 24.10.2011 - 30.10.2011</t>
  </si>
  <si>
    <t>Oktober / November</t>
  </si>
  <si>
    <t>Woche vom 31.10.2011 - 06.11.2011</t>
  </si>
  <si>
    <t>Woche vom 07.11.2011 - 13.11. 2011</t>
  </si>
  <si>
    <t>Woche vom 14.11.2011- 20.11.2011</t>
  </si>
  <si>
    <t>Woche vom 21.11. 2011- 27.11.2011</t>
  </si>
  <si>
    <t>Woche vom 28.11.2011 - 04.12.2011</t>
  </si>
  <si>
    <t>Woche vom 05.12.20101- 11.12.2011</t>
  </si>
  <si>
    <t>Woche vom 12.12.2011 - 18.12.2011</t>
  </si>
  <si>
    <t>Woche vom 19.12.2011 - 25.12.2011</t>
  </si>
  <si>
    <t>Woche vom 26.12.2011 - 01.01.2012</t>
  </si>
  <si>
    <t>Januar / Februar</t>
  </si>
  <si>
    <t>Februar / März</t>
  </si>
  <si>
    <t>Start</t>
  </si>
  <si>
    <t>Neujahr</t>
  </si>
  <si>
    <t>Karfreitag</t>
  </si>
  <si>
    <t>Ostermontag</t>
  </si>
  <si>
    <t>Tag der Arbeit</t>
  </si>
  <si>
    <t>Pfingstmontag</t>
  </si>
  <si>
    <t>Tag der Deutschen Einheit</t>
  </si>
  <si>
    <t>Reformationstag</t>
  </si>
  <si>
    <t>1. Weihnachtstag</t>
  </si>
  <si>
    <t>2. Weihnachtstag</t>
  </si>
  <si>
    <t>Himmelfahrt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</si>
</sst>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"/>
    <numFmt numFmtId="165" formatCode="[$-807]ddd"/>
    <numFmt numFmtId="166" formatCode="mmm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14"/>
      <name val="BatangChe"/>
      <family val="3"/>
    </font>
    <font>
      <b/>
      <sz val="14"/>
      <color indexed="10"/>
      <name val="Calibri"/>
      <family val="2"/>
    </font>
    <font>
      <b/>
      <sz val="18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BatangChe"/>
      <family val="3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i/>
      <sz val="16"/>
      <color indexed="8"/>
      <name val="Calibri"/>
      <family val="2"/>
    </font>
    <font>
      <sz val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2"/>
      <color indexed="10"/>
      <name val="Calibri"/>
      <family val="2"/>
    </font>
    <font>
      <sz val="16"/>
      <color indexed="60"/>
      <name val="Calibri"/>
      <family val="2"/>
    </font>
    <font>
      <sz val="22"/>
      <color indexed="60"/>
      <name val="Calibri"/>
      <family val="2"/>
    </font>
    <font>
      <b/>
      <sz val="11"/>
      <color indexed="60"/>
      <name val="Calibri"/>
      <family val="2"/>
    </font>
    <font>
      <sz val="2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rgb="FFFF0000"/>
      <name val="Calibri"/>
      <family val="2"/>
    </font>
    <font>
      <sz val="22"/>
      <color rgb="FFFF0000"/>
      <name val="Calibri"/>
      <family val="2"/>
    </font>
    <font>
      <sz val="16"/>
      <color rgb="FFC00000"/>
      <name val="Calibri"/>
      <family val="2"/>
    </font>
    <font>
      <sz val="22"/>
      <color rgb="FFC00000"/>
      <name val="Calibri"/>
      <family val="2"/>
    </font>
    <font>
      <b/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bgColor indexed="36"/>
      </patternFill>
    </fill>
    <fill>
      <patternFill patternType="lightGray">
        <bgColor indexed="36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/>
      <top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 style="dotted"/>
      <bottom/>
    </border>
    <border>
      <left/>
      <right/>
      <top/>
      <bottom style="dotted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/>
      <top/>
      <bottom style="dotted"/>
    </border>
    <border>
      <left>
        <color indexed="63"/>
      </left>
      <right style="dotted"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2" fillId="0" borderId="10" xfId="0" applyFont="1" applyBorder="1" applyAlignment="1">
      <alignment vertical="top" wrapText="1" readingOrder="1"/>
    </xf>
    <xf numFmtId="0" fontId="2" fillId="0" borderId="11" xfId="0" applyFont="1" applyBorder="1" applyAlignment="1">
      <alignment vertical="top" wrapText="1" readingOrder="1"/>
    </xf>
    <xf numFmtId="0" fontId="3" fillId="0" borderId="11" xfId="0" applyFont="1" applyBorder="1" applyAlignment="1">
      <alignment vertical="top" wrapText="1" readingOrder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 readingOrder="1"/>
    </xf>
    <xf numFmtId="0" fontId="3" fillId="0" borderId="0" xfId="0" applyFont="1" applyFill="1" applyBorder="1" applyAlignment="1">
      <alignment vertical="top" wrapText="1" readingOrder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6" fillId="33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 readingOrder="1"/>
    </xf>
    <xf numFmtId="0" fontId="7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 readingOrder="1"/>
    </xf>
    <xf numFmtId="0" fontId="2" fillId="0" borderId="15" xfId="0" applyFont="1" applyBorder="1" applyAlignment="1">
      <alignment vertical="top" wrapText="1" readingOrder="1"/>
    </xf>
    <xf numFmtId="0" fontId="3" fillId="0" borderId="15" xfId="0" applyFont="1" applyBorder="1" applyAlignment="1">
      <alignment vertical="top" wrapText="1" readingOrder="1"/>
    </xf>
    <xf numFmtId="0" fontId="2" fillId="0" borderId="15" xfId="0" applyFont="1" applyFill="1" applyBorder="1" applyAlignment="1">
      <alignment vertical="top" wrapText="1" readingOrder="1"/>
    </xf>
    <xf numFmtId="0" fontId="11" fillId="33" borderId="16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 readingOrder="1"/>
    </xf>
    <xf numFmtId="0" fontId="8" fillId="0" borderId="14" xfId="0" applyFont="1" applyBorder="1" applyAlignment="1">
      <alignment vertical="top" wrapText="1" readingOrder="1"/>
    </xf>
    <xf numFmtId="0" fontId="11" fillId="34" borderId="16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 horizontal="left" vertical="top"/>
    </xf>
    <xf numFmtId="0" fontId="11" fillId="0" borderId="17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2" fillId="0" borderId="18" xfId="0" applyFont="1" applyBorder="1" applyAlignment="1">
      <alignment vertical="top" wrapText="1" readingOrder="1"/>
    </xf>
    <xf numFmtId="0" fontId="2" fillId="0" borderId="19" xfId="0" applyFont="1" applyBorder="1" applyAlignment="1">
      <alignment vertical="top" wrapText="1" readingOrder="1"/>
    </xf>
    <xf numFmtId="0" fontId="3" fillId="0" borderId="19" xfId="0" applyFont="1" applyBorder="1" applyAlignment="1">
      <alignment vertical="top" wrapText="1" readingOrder="1"/>
    </xf>
    <xf numFmtId="0" fontId="2" fillId="0" borderId="19" xfId="0" applyFont="1" applyFill="1" applyBorder="1" applyAlignment="1">
      <alignment vertical="top" wrapText="1" readingOrder="1"/>
    </xf>
    <xf numFmtId="0" fontId="2" fillId="0" borderId="20" xfId="0" applyFont="1" applyFill="1" applyBorder="1" applyAlignment="1">
      <alignment vertical="top" wrapText="1" readingOrder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8" fillId="0" borderId="18" xfId="0" applyFont="1" applyBorder="1" applyAlignment="1">
      <alignment vertical="top" wrapText="1" readingOrder="1"/>
    </xf>
    <xf numFmtId="0" fontId="8" fillId="0" borderId="19" xfId="0" applyFont="1" applyBorder="1" applyAlignment="1">
      <alignment vertical="top" wrapText="1" readingOrder="1"/>
    </xf>
    <xf numFmtId="0" fontId="11" fillId="0" borderId="23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2" fillId="0" borderId="19" xfId="0" applyFont="1" applyFill="1" applyBorder="1" applyAlignment="1">
      <alignment vertical="top" wrapText="1" readingOrder="1"/>
    </xf>
    <xf numFmtId="0" fontId="12" fillId="0" borderId="20" xfId="0" applyFont="1" applyFill="1" applyBorder="1" applyAlignment="1">
      <alignment vertical="top" wrapText="1" readingOrder="1"/>
    </xf>
    <xf numFmtId="0" fontId="7" fillId="0" borderId="24" xfId="0" applyFont="1" applyBorder="1" applyAlignment="1">
      <alignment horizontal="left" vertical="top" wrapText="1"/>
    </xf>
    <xf numFmtId="0" fontId="10" fillId="33" borderId="22" xfId="0" applyFont="1" applyFill="1" applyBorder="1" applyAlignment="1">
      <alignment horizontal="left" vertical="top" wrapText="1"/>
    </xf>
    <xf numFmtId="0" fontId="10" fillId="33" borderId="25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10" fillId="34" borderId="22" xfId="0" applyFont="1" applyFill="1" applyBorder="1" applyAlignment="1">
      <alignment horizontal="left" vertical="top" wrapText="1"/>
    </xf>
    <xf numFmtId="0" fontId="10" fillId="34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 readingOrder="1"/>
    </xf>
    <xf numFmtId="0" fontId="0" fillId="0" borderId="27" xfId="0" applyBorder="1" applyAlignment="1">
      <alignment/>
    </xf>
    <xf numFmtId="0" fontId="11" fillId="33" borderId="28" xfId="0" applyFont="1" applyFill="1" applyBorder="1" applyAlignment="1">
      <alignment vertical="top" wrapText="1"/>
    </xf>
    <xf numFmtId="0" fontId="6" fillId="33" borderId="29" xfId="0" applyFont="1" applyFill="1" applyBorder="1" applyAlignment="1">
      <alignment horizontal="left" vertical="top" wrapText="1"/>
    </xf>
    <xf numFmtId="0" fontId="10" fillId="33" borderId="29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vertical="top" wrapText="1" readingOrder="1"/>
    </xf>
    <xf numFmtId="0" fontId="11" fillId="33" borderId="30" xfId="0" applyFont="1" applyFill="1" applyBorder="1" applyAlignment="1">
      <alignment vertical="top" wrapText="1"/>
    </xf>
    <xf numFmtId="0" fontId="12" fillId="0" borderId="29" xfId="0" applyFont="1" applyFill="1" applyBorder="1" applyAlignment="1">
      <alignment vertical="top" wrapText="1" readingOrder="1"/>
    </xf>
    <xf numFmtId="0" fontId="11" fillId="34" borderId="28" xfId="0" applyFont="1" applyFill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7" fillId="0" borderId="32" xfId="0" applyNumberFormat="1" applyFont="1" applyBorder="1" applyAlignment="1">
      <alignment horizontal="left" vertical="top" wrapText="1"/>
    </xf>
    <xf numFmtId="0" fontId="2" fillId="0" borderId="33" xfId="0" applyFont="1" applyBorder="1" applyAlignment="1">
      <alignment vertical="top" wrapText="1" readingOrder="1"/>
    </xf>
    <xf numFmtId="0" fontId="11" fillId="0" borderId="34" xfId="0" applyFont="1" applyBorder="1" applyAlignment="1">
      <alignment vertical="top" wrapText="1"/>
    </xf>
    <xf numFmtId="0" fontId="7" fillId="0" borderId="35" xfId="0" applyNumberFormat="1" applyFont="1" applyBorder="1" applyAlignment="1">
      <alignment horizontal="left" vertical="top" wrapText="1"/>
    </xf>
    <xf numFmtId="0" fontId="2" fillId="0" borderId="36" xfId="0" applyFont="1" applyBorder="1" applyAlignment="1">
      <alignment vertical="top" wrapText="1" readingOrder="1"/>
    </xf>
    <xf numFmtId="0" fontId="3" fillId="0" borderId="36" xfId="0" applyFont="1" applyBorder="1" applyAlignment="1">
      <alignment vertical="top" wrapText="1" readingOrder="1"/>
    </xf>
    <xf numFmtId="0" fontId="11" fillId="33" borderId="34" xfId="0" applyFont="1" applyFill="1" applyBorder="1" applyAlignment="1">
      <alignment vertical="top" wrapText="1"/>
    </xf>
    <xf numFmtId="0" fontId="10" fillId="33" borderId="35" xfId="46" applyNumberFormat="1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vertical="top" wrapText="1" readingOrder="1"/>
    </xf>
    <xf numFmtId="0" fontId="11" fillId="33" borderId="37" xfId="0" applyFont="1" applyFill="1" applyBorder="1" applyAlignment="1">
      <alignment vertical="top" wrapText="1"/>
    </xf>
    <xf numFmtId="0" fontId="10" fillId="33" borderId="38" xfId="0" applyNumberFormat="1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vertical="top" wrapText="1" readingOrder="1"/>
    </xf>
    <xf numFmtId="0" fontId="7" fillId="0" borderId="32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vertical="top" wrapText="1" readingOrder="1"/>
    </xf>
    <xf numFmtId="0" fontId="10" fillId="33" borderId="35" xfId="0" applyFont="1" applyFill="1" applyBorder="1" applyAlignment="1">
      <alignment horizontal="left" vertical="top" wrapText="1"/>
    </xf>
    <xf numFmtId="0" fontId="10" fillId="33" borderId="38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40" xfId="0" applyFont="1" applyFill="1" applyBorder="1" applyAlignment="1">
      <alignment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17" fillId="0" borderId="0" xfId="0" applyNumberFormat="1" applyFont="1" applyAlignment="1">
      <alignment/>
    </xf>
    <xf numFmtId="165" fontId="3" fillId="0" borderId="41" xfId="0" applyNumberFormat="1" applyFont="1" applyBorder="1" applyAlignment="1">
      <alignment horizontal="left"/>
    </xf>
    <xf numFmtId="0" fontId="0" fillId="0" borderId="41" xfId="0" applyBorder="1" applyAlignment="1">
      <alignment/>
    </xf>
    <xf numFmtId="164" fontId="18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164" fontId="18" fillId="0" borderId="42" xfId="0" applyNumberFormat="1" applyFont="1" applyBorder="1" applyAlignment="1">
      <alignment horizontal="left" vertical="top"/>
    </xf>
    <xf numFmtId="0" fontId="0" fillId="0" borderId="42" xfId="0" applyBorder="1" applyAlignment="1">
      <alignment/>
    </xf>
    <xf numFmtId="165" fontId="3" fillId="0" borderId="43" xfId="0" applyNumberFormat="1" applyFont="1" applyBorder="1" applyAlignment="1">
      <alignment horizontal="left"/>
    </xf>
    <xf numFmtId="164" fontId="18" fillId="0" borderId="44" xfId="0" applyNumberFormat="1" applyFont="1" applyBorder="1" applyAlignment="1">
      <alignment horizontal="left" vertical="top"/>
    </xf>
    <xf numFmtId="164" fontId="18" fillId="0" borderId="45" xfId="0" applyNumberFormat="1" applyFont="1" applyBorder="1" applyAlignment="1">
      <alignment horizontal="left" vertical="top"/>
    </xf>
    <xf numFmtId="0" fontId="19" fillId="19" borderId="0" xfId="0" applyFont="1" applyFill="1" applyAlignment="1">
      <alignment horizontal="left"/>
    </xf>
    <xf numFmtId="166" fontId="19" fillId="19" borderId="0" xfId="0" applyNumberFormat="1" applyFont="1" applyFill="1" applyAlignment="1">
      <alignment/>
    </xf>
    <xf numFmtId="166" fontId="19" fillId="19" borderId="0" xfId="0" applyNumberFormat="1" applyFont="1" applyFill="1" applyAlignment="1">
      <alignment horizontal="left"/>
    </xf>
    <xf numFmtId="0" fontId="20" fillId="19" borderId="0" xfId="0" applyFont="1" applyFill="1" applyAlignment="1">
      <alignment horizontal="right"/>
    </xf>
    <xf numFmtId="165" fontId="57" fillId="0" borderId="43" xfId="0" applyNumberFormat="1" applyFont="1" applyBorder="1" applyAlignment="1">
      <alignment horizontal="left"/>
    </xf>
    <xf numFmtId="164" fontId="58" fillId="0" borderId="44" xfId="0" applyNumberFormat="1" applyFont="1" applyBorder="1" applyAlignment="1">
      <alignment horizontal="left" vertical="top"/>
    </xf>
    <xf numFmtId="164" fontId="58" fillId="0" borderId="45" xfId="0" applyNumberFormat="1" applyFont="1" applyBorder="1" applyAlignment="1">
      <alignment horizontal="left" vertical="top"/>
    </xf>
    <xf numFmtId="165" fontId="59" fillId="35" borderId="41" xfId="0" applyNumberFormat="1" applyFont="1" applyFill="1" applyBorder="1" applyAlignment="1">
      <alignment horizontal="left"/>
    </xf>
    <xf numFmtId="164" fontId="60" fillId="35" borderId="0" xfId="0" applyNumberFormat="1" applyFont="1" applyFill="1" applyBorder="1" applyAlignment="1">
      <alignment horizontal="left" vertical="top"/>
    </xf>
    <xf numFmtId="164" fontId="18" fillId="35" borderId="42" xfId="0" applyNumberFormat="1" applyFont="1" applyFill="1" applyBorder="1" applyAlignment="1">
      <alignment horizontal="left" vertical="top"/>
    </xf>
    <xf numFmtId="164" fontId="60" fillId="35" borderId="42" xfId="0" applyNumberFormat="1" applyFont="1" applyFill="1" applyBorder="1" applyAlignment="1">
      <alignment horizontal="left" vertical="top"/>
    </xf>
    <xf numFmtId="165" fontId="59" fillId="35" borderId="43" xfId="0" applyNumberFormat="1" applyFont="1" applyFill="1" applyBorder="1" applyAlignment="1">
      <alignment horizontal="left"/>
    </xf>
    <xf numFmtId="164" fontId="60" fillId="35" borderId="44" xfId="0" applyNumberFormat="1" applyFont="1" applyFill="1" applyBorder="1" applyAlignment="1">
      <alignment horizontal="left" vertical="top"/>
    </xf>
    <xf numFmtId="164" fontId="60" fillId="35" borderId="45" xfId="0" applyNumberFormat="1" applyFont="1" applyFill="1" applyBorder="1" applyAlignment="1">
      <alignment horizontal="left" vertical="top"/>
    </xf>
    <xf numFmtId="0" fontId="61" fillId="0" borderId="41" xfId="0" applyFont="1" applyBorder="1" applyAlignment="1">
      <alignment horizontal="center"/>
    </xf>
    <xf numFmtId="0" fontId="61" fillId="0" borderId="41" xfId="0" applyFont="1" applyBorder="1" applyAlignment="1">
      <alignment horizontal="center"/>
    </xf>
    <xf numFmtId="0" fontId="61" fillId="0" borderId="41" xfId="0" applyFont="1" applyBorder="1" applyAlignment="1">
      <alignment horizontal="center"/>
    </xf>
    <xf numFmtId="0" fontId="61" fillId="0" borderId="46" xfId="0" applyFont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65" fontId="8" fillId="0" borderId="41" xfId="0" applyNumberFormat="1" applyFont="1" applyFill="1" applyBorder="1" applyAlignment="1">
      <alignment horizontal="left"/>
    </xf>
    <xf numFmtId="164" fontId="40" fillId="0" borderId="0" xfId="0" applyNumberFormat="1" applyFont="1" applyFill="1" applyBorder="1" applyAlignment="1">
      <alignment horizontal="left" vertical="top"/>
    </xf>
    <xf numFmtId="164" fontId="40" fillId="0" borderId="42" xfId="0" applyNumberFormat="1" applyFont="1" applyFill="1" applyBorder="1" applyAlignment="1">
      <alignment horizontal="left" vertical="top"/>
    </xf>
    <xf numFmtId="0" fontId="61" fillId="0" borderId="41" xfId="0" applyFont="1" applyBorder="1" applyAlignment="1">
      <alignment/>
    </xf>
    <xf numFmtId="0" fontId="61" fillId="0" borderId="46" xfId="0" applyFont="1" applyBorder="1" applyAlignment="1">
      <alignment/>
    </xf>
    <xf numFmtId="165" fontId="59" fillId="0" borderId="43" xfId="0" applyNumberFormat="1" applyFont="1" applyFill="1" applyBorder="1" applyAlignment="1">
      <alignment horizontal="left"/>
    </xf>
    <xf numFmtId="164" fontId="60" fillId="0" borderId="44" xfId="0" applyNumberFormat="1" applyFont="1" applyFill="1" applyBorder="1" applyAlignment="1">
      <alignment horizontal="left" vertical="top"/>
    </xf>
    <xf numFmtId="164" fontId="60" fillId="0" borderId="45" xfId="0" applyNumberFormat="1" applyFont="1" applyFill="1" applyBorder="1" applyAlignment="1">
      <alignment horizontal="left" vertical="top"/>
    </xf>
    <xf numFmtId="165" fontId="8" fillId="0" borderId="43" xfId="0" applyNumberFormat="1" applyFont="1" applyFill="1" applyBorder="1" applyAlignment="1">
      <alignment horizontal="left"/>
    </xf>
    <xf numFmtId="164" fontId="40" fillId="0" borderId="44" xfId="0" applyNumberFormat="1" applyFont="1" applyFill="1" applyBorder="1" applyAlignment="1">
      <alignment horizontal="left" vertical="top"/>
    </xf>
    <xf numFmtId="164" fontId="40" fillId="0" borderId="45" xfId="0" applyNumberFormat="1" applyFont="1" applyFill="1" applyBorder="1" applyAlignment="1">
      <alignment horizontal="left" vertical="top"/>
    </xf>
    <xf numFmtId="165" fontId="3" fillId="35" borderId="41" xfId="0" applyNumberFormat="1" applyFont="1" applyFill="1" applyBorder="1" applyAlignment="1">
      <alignment horizontal="left"/>
    </xf>
    <xf numFmtId="164" fontId="18" fillId="35" borderId="0" xfId="0" applyNumberFormat="1" applyFont="1" applyFill="1" applyBorder="1" applyAlignment="1">
      <alignment horizontal="left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6"/>
  <sheetViews>
    <sheetView tabSelected="1" zoomScale="70" zoomScaleNormal="70" workbookViewId="0" topLeftCell="A1">
      <selection activeCell="F1" sqref="F1"/>
    </sheetView>
  </sheetViews>
  <sheetFormatPr defaultColWidth="11.421875" defaultRowHeight="30" customHeight="1"/>
  <cols>
    <col min="1" max="1" width="6.57421875" style="5" customWidth="1"/>
    <col min="2" max="2" width="30.00390625" style="0" customWidth="1"/>
    <col min="3" max="3" width="2.7109375" style="0" customWidth="1"/>
    <col min="4" max="4" width="30.00390625" style="0" customWidth="1"/>
    <col min="5" max="5" width="6.57421875" style="5" customWidth="1"/>
    <col min="6" max="6" width="62.7109375" style="0" customWidth="1"/>
    <col min="9" max="9" width="21.57421875" style="98" bestFit="1" customWidth="1"/>
  </cols>
  <sheetData>
    <row r="1" spans="1:10" s="101" customFormat="1" ht="30" customHeight="1">
      <c r="A1" s="113"/>
      <c r="B1" s="114">
        <f>A3</f>
        <v>42723</v>
      </c>
      <c r="C1" s="114">
        <f>IF(D1="","","/")</f>
      </c>
      <c r="D1" s="115">
        <f>IF(D2&lt;&gt;E2,E9,"")</f>
      </c>
      <c r="E1" s="113"/>
      <c r="F1" s="116" t="str">
        <f>CONCATENATE("Woche ",TRUNC((A3-DATE(YEAR(A3-MOD(A3-2,7)+3),1,MOD(A3-2,7)-9))/7))</f>
        <v>Woche 51</v>
      </c>
      <c r="H1" s="101" t="s">
        <v>85</v>
      </c>
      <c r="I1" s="99">
        <v>42723</v>
      </c>
      <c r="J1" s="98"/>
    </row>
    <row r="2" spans="4:9" ht="30" customHeight="1">
      <c r="D2" s="103">
        <f>MONTH(A3)</f>
        <v>12</v>
      </c>
      <c r="E2" s="103">
        <f>MONTH(E6)</f>
        <v>12</v>
      </c>
      <c r="I2" s="99"/>
    </row>
    <row r="3" spans="1:9" s="98" customFormat="1" ht="30" customHeight="1">
      <c r="A3" s="104">
        <f>I1</f>
        <v>42723</v>
      </c>
      <c r="B3" s="105"/>
      <c r="C3" s="105"/>
      <c r="D3" s="105"/>
      <c r="E3" s="110">
        <f>A12+1</f>
        <v>42727</v>
      </c>
      <c r="F3" s="105"/>
      <c r="I3" s="99"/>
    </row>
    <row r="4" spans="1:9" s="100" customFormat="1" ht="30" customHeight="1">
      <c r="A4" s="106">
        <f>A3</f>
        <v>42723</v>
      </c>
      <c r="B4" s="102"/>
      <c r="C4" s="102"/>
      <c r="D4" s="107"/>
      <c r="E4" s="111">
        <f>E3</f>
        <v>42727</v>
      </c>
      <c r="F4" s="107"/>
      <c r="I4" s="99"/>
    </row>
    <row r="5" spans="1:9" s="100" customFormat="1" ht="30" customHeight="1">
      <c r="A5" s="108"/>
      <c r="B5" s="109"/>
      <c r="C5" s="109"/>
      <c r="D5" s="109"/>
      <c r="E5" s="112"/>
      <c r="F5" s="109"/>
      <c r="I5" s="99"/>
    </row>
    <row r="6" spans="1:9" s="98" customFormat="1" ht="30" customHeight="1">
      <c r="A6" s="104">
        <f>A3+1</f>
        <v>42724</v>
      </c>
      <c r="B6" s="105"/>
      <c r="C6" s="105"/>
      <c r="D6" s="105"/>
      <c r="E6" s="117">
        <f>E3+1</f>
        <v>42728</v>
      </c>
      <c r="F6" s="105"/>
      <c r="I6" s="99"/>
    </row>
    <row r="7" spans="1:9" s="100" customFormat="1" ht="30" customHeight="1">
      <c r="A7" s="106">
        <f>A6</f>
        <v>42724</v>
      </c>
      <c r="B7" s="102"/>
      <c r="C7" s="102"/>
      <c r="D7" s="107"/>
      <c r="E7" s="118">
        <f>E6</f>
        <v>42728</v>
      </c>
      <c r="F7" s="107"/>
      <c r="I7" s="99"/>
    </row>
    <row r="8" spans="1:9" s="100" customFormat="1" ht="30" customHeight="1">
      <c r="A8" s="108"/>
      <c r="B8" s="109"/>
      <c r="C8" s="109"/>
      <c r="D8" s="109"/>
      <c r="E8" s="119"/>
      <c r="F8" s="109"/>
      <c r="I8" s="99"/>
    </row>
    <row r="9" spans="1:9" s="98" customFormat="1" ht="30" customHeight="1">
      <c r="A9" s="136">
        <f>A6+1</f>
        <v>42725</v>
      </c>
      <c r="E9" s="117">
        <f>E6+1</f>
        <v>42729</v>
      </c>
      <c r="F9" s="105"/>
      <c r="I9" s="99"/>
    </row>
    <row r="10" spans="1:9" s="100" customFormat="1" ht="30" customHeight="1">
      <c r="A10" s="137">
        <f>A9</f>
        <v>42725</v>
      </c>
      <c r="B10" s="102"/>
      <c r="C10" s="102"/>
      <c r="D10" s="107"/>
      <c r="E10" s="118">
        <f>E9</f>
        <v>42729</v>
      </c>
      <c r="F10" s="107"/>
      <c r="I10" s="99"/>
    </row>
    <row r="11" spans="1:9" s="100" customFormat="1" ht="30" customHeight="1">
      <c r="A11" s="138"/>
      <c r="B11" s="109"/>
      <c r="C11" s="109"/>
      <c r="D11" s="109"/>
      <c r="E11" s="112"/>
      <c r="F11" s="109"/>
      <c r="I11" s="99"/>
    </row>
    <row r="12" spans="1:9" s="98" customFormat="1" ht="30" customHeight="1">
      <c r="A12" s="104">
        <f>A9+1</f>
        <v>42726</v>
      </c>
      <c r="B12" s="105"/>
      <c r="C12" s="105"/>
      <c r="D12" s="105"/>
      <c r="E12" s="110"/>
      <c r="F12" s="105"/>
      <c r="I12" s="99"/>
    </row>
    <row r="13" spans="1:9" s="100" customFormat="1" ht="30" customHeight="1">
      <c r="A13" s="106">
        <f>A12</f>
        <v>42726</v>
      </c>
      <c r="B13" s="102"/>
      <c r="C13" s="102"/>
      <c r="D13" s="107"/>
      <c r="E13" s="111"/>
      <c r="F13" s="107"/>
      <c r="I13" s="99"/>
    </row>
    <row r="14" spans="1:9" s="100" customFormat="1" ht="30" customHeight="1">
      <c r="A14" s="108"/>
      <c r="B14" s="109"/>
      <c r="C14" s="109"/>
      <c r="D14" s="109"/>
      <c r="E14" s="112"/>
      <c r="F14" s="109"/>
      <c r="I14" s="99"/>
    </row>
    <row r="15" spans="1:9" ht="30" customHeight="1">
      <c r="A15" s="113"/>
      <c r="B15" s="114">
        <f>A17</f>
        <v>42730</v>
      </c>
      <c r="C15" s="114">
        <f>IF(D15="","","/")</f>
      </c>
      <c r="D15" s="115">
        <f>IF(D16&lt;&gt;E16,E23,"")</f>
      </c>
      <c r="E15" s="113"/>
      <c r="F15" s="116" t="str">
        <f>CONCATENATE("Woche ",TRUNC((A17-DATE(YEAR(A17-MOD(A17-2,7)+3),1,MOD(A17-2,7)-9))/7))</f>
        <v>Woche 52</v>
      </c>
      <c r="I15" s="99"/>
    </row>
    <row r="16" spans="4:9" ht="30" customHeight="1">
      <c r="D16" s="103">
        <f>MONTH(A17)</f>
        <v>12</v>
      </c>
      <c r="E16" s="103">
        <f>MONTH(E20)</f>
        <v>12</v>
      </c>
      <c r="I16" s="99"/>
    </row>
    <row r="17" spans="1:9" ht="30" customHeight="1">
      <c r="A17" s="136">
        <f>E9+1</f>
        <v>42730</v>
      </c>
      <c r="B17" s="129"/>
      <c r="C17" s="129"/>
      <c r="D17" s="130"/>
      <c r="E17" s="110">
        <f>A26+1</f>
        <v>42734</v>
      </c>
      <c r="F17" s="105"/>
      <c r="I17" s="99"/>
    </row>
    <row r="18" spans="1:9" ht="30" customHeight="1">
      <c r="A18" s="137">
        <f>A17</f>
        <v>42730</v>
      </c>
      <c r="B18" s="102"/>
      <c r="C18" s="102"/>
      <c r="D18" s="107"/>
      <c r="E18" s="111">
        <f>E17</f>
        <v>42734</v>
      </c>
      <c r="F18" s="107"/>
      <c r="I18" s="99"/>
    </row>
    <row r="19" spans="1:9" ht="30" customHeight="1">
      <c r="A19" s="138"/>
      <c r="B19" s="109"/>
      <c r="C19" s="109"/>
      <c r="D19" s="109"/>
      <c r="E19" s="112"/>
      <c r="F19" s="109"/>
      <c r="I19" s="99"/>
    </row>
    <row r="20" spans="1:9" ht="30" customHeight="1">
      <c r="A20" s="104">
        <f>A17+1</f>
        <v>42731</v>
      </c>
      <c r="B20" s="105"/>
      <c r="C20" s="105"/>
      <c r="D20" s="105"/>
      <c r="E20" s="117">
        <f>E17+1</f>
        <v>42735</v>
      </c>
      <c r="F20" s="105"/>
      <c r="I20" s="99"/>
    </row>
    <row r="21" spans="1:9" ht="30" customHeight="1">
      <c r="A21" s="106">
        <f>A20</f>
        <v>42731</v>
      </c>
      <c r="B21" s="102"/>
      <c r="C21" s="102"/>
      <c r="D21" s="107"/>
      <c r="E21" s="118">
        <f>E20</f>
        <v>42735</v>
      </c>
      <c r="F21" s="107"/>
      <c r="I21" s="99"/>
    </row>
    <row r="22" spans="1:9" ht="30" customHeight="1">
      <c r="A22" s="108"/>
      <c r="B22" s="109"/>
      <c r="C22" s="109"/>
      <c r="D22" s="109"/>
      <c r="E22" s="119"/>
      <c r="F22" s="109"/>
      <c r="I22" s="99"/>
    </row>
    <row r="23" spans="1:9" ht="30" customHeight="1">
      <c r="A23" s="104">
        <f>A20+1</f>
        <v>42732</v>
      </c>
      <c r="B23" s="105"/>
      <c r="C23" s="105"/>
      <c r="D23" s="105"/>
      <c r="E23" s="124">
        <f>E20+1</f>
        <v>42736</v>
      </c>
      <c r="F23" s="128" t="s">
        <v>86</v>
      </c>
      <c r="I23" s="99"/>
    </row>
    <row r="24" spans="1:9" ht="30" customHeight="1">
      <c r="A24" s="106">
        <f>A23</f>
        <v>42732</v>
      </c>
      <c r="B24" s="102"/>
      <c r="C24" s="102"/>
      <c r="D24" s="107"/>
      <c r="E24" s="125">
        <f>E23</f>
        <v>42736</v>
      </c>
      <c r="F24" s="107"/>
      <c r="I24" s="99"/>
    </row>
    <row r="25" spans="1:9" ht="30" customHeight="1">
      <c r="A25" s="108"/>
      <c r="B25" s="109"/>
      <c r="C25" s="109"/>
      <c r="D25" s="109"/>
      <c r="E25" s="126"/>
      <c r="F25" s="109"/>
      <c r="I25" s="99"/>
    </row>
    <row r="26" spans="1:6" ht="30" customHeight="1">
      <c r="A26" s="104">
        <f>A23+1</f>
        <v>42733</v>
      </c>
      <c r="B26" s="105"/>
      <c r="C26" s="105"/>
      <c r="D26" s="105"/>
      <c r="E26" s="110"/>
      <c r="F26" s="105"/>
    </row>
    <row r="27" spans="1:6" ht="30" customHeight="1">
      <c r="A27" s="106">
        <f>A26</f>
        <v>42733</v>
      </c>
      <c r="B27" s="102"/>
      <c r="C27" s="102"/>
      <c r="D27" s="107"/>
      <c r="E27" s="111"/>
      <c r="F27" s="107"/>
    </row>
    <row r="28" spans="1:6" ht="30" customHeight="1">
      <c r="A28" s="108"/>
      <c r="B28" s="109"/>
      <c r="C28" s="109"/>
      <c r="D28" s="109"/>
      <c r="E28" s="112"/>
      <c r="F28" s="109"/>
    </row>
    <row r="29" spans="1:6" ht="30" customHeight="1">
      <c r="A29" s="113"/>
      <c r="B29" s="114">
        <f>A31</f>
        <v>42737</v>
      </c>
      <c r="C29" s="114">
        <f>IF(D29="","","/")</f>
      </c>
      <c r="D29" s="115">
        <f>IF(D30&lt;&gt;E30,E37,"")</f>
      </c>
      <c r="E29" s="113"/>
      <c r="F29" s="116" t="str">
        <f>CONCATENATE("Woche ",TRUNC((A31-DATE(YEAR(A31-MOD(A31-2,7)+3),1,MOD(A31-2,7)-9))/7))</f>
        <v>Woche 1</v>
      </c>
    </row>
    <row r="30" spans="4:5" ht="30" customHeight="1">
      <c r="D30" s="103">
        <f>MONTH(A31)</f>
        <v>1</v>
      </c>
      <c r="E30" s="103">
        <f>MONTH(E34)</f>
        <v>1</v>
      </c>
    </row>
    <row r="31" spans="1:6" ht="30" customHeight="1">
      <c r="A31" s="104">
        <f>E23+1</f>
        <v>42737</v>
      </c>
      <c r="B31" s="105"/>
      <c r="C31" s="105"/>
      <c r="D31" s="105"/>
      <c r="E31" s="110">
        <f>A40+1</f>
        <v>42741</v>
      </c>
      <c r="F31" s="105"/>
    </row>
    <row r="32" spans="1:6" ht="30" customHeight="1">
      <c r="A32" s="106">
        <f>A31</f>
        <v>42737</v>
      </c>
      <c r="B32" s="102"/>
      <c r="C32" s="102"/>
      <c r="D32" s="107"/>
      <c r="E32" s="111">
        <f>E31</f>
        <v>42741</v>
      </c>
      <c r="F32" s="107"/>
    </row>
    <row r="33" spans="1:6" ht="30" customHeight="1">
      <c r="A33" s="108"/>
      <c r="B33" s="109"/>
      <c r="C33" s="109"/>
      <c r="D33" s="109"/>
      <c r="E33" s="112"/>
      <c r="F33" s="109"/>
    </row>
    <row r="34" spans="1:6" ht="30" customHeight="1">
      <c r="A34" s="104">
        <f>A31+1</f>
        <v>42738</v>
      </c>
      <c r="B34" s="105"/>
      <c r="C34" s="105"/>
      <c r="D34" s="105"/>
      <c r="E34" s="117">
        <f>E31+1</f>
        <v>42742</v>
      </c>
      <c r="F34" s="105"/>
    </row>
    <row r="35" spans="1:6" ht="30" customHeight="1">
      <c r="A35" s="106">
        <f>A34</f>
        <v>42738</v>
      </c>
      <c r="B35" s="102"/>
      <c r="C35" s="102"/>
      <c r="D35" s="107"/>
      <c r="E35" s="118">
        <f>E34</f>
        <v>42742</v>
      </c>
      <c r="F35" s="107"/>
    </row>
    <row r="36" spans="1:6" ht="30" customHeight="1">
      <c r="A36" s="108"/>
      <c r="B36" s="109"/>
      <c r="C36" s="109"/>
      <c r="D36" s="109"/>
      <c r="E36" s="119"/>
      <c r="F36" s="109"/>
    </row>
    <row r="37" spans="1:6" ht="30" customHeight="1">
      <c r="A37" s="104">
        <f>A34+1</f>
        <v>42739</v>
      </c>
      <c r="B37" s="105"/>
      <c r="C37" s="105"/>
      <c r="D37" s="105"/>
      <c r="E37" s="117">
        <f>E34+1</f>
        <v>42743</v>
      </c>
      <c r="F37" s="105"/>
    </row>
    <row r="38" spans="1:6" ht="30" customHeight="1">
      <c r="A38" s="106">
        <f>A37</f>
        <v>42739</v>
      </c>
      <c r="B38" s="102"/>
      <c r="C38" s="102"/>
      <c r="D38" s="107"/>
      <c r="E38" s="118">
        <f>E37</f>
        <v>42743</v>
      </c>
      <c r="F38" s="107"/>
    </row>
    <row r="39" spans="1:6" ht="30" customHeight="1">
      <c r="A39" s="108"/>
      <c r="B39" s="109"/>
      <c r="C39" s="109"/>
      <c r="D39" s="109"/>
      <c r="E39" s="112"/>
      <c r="F39" s="109"/>
    </row>
    <row r="40" spans="1:6" ht="30" customHeight="1">
      <c r="A40" s="104">
        <f>A37+1</f>
        <v>42740</v>
      </c>
      <c r="B40" s="105"/>
      <c r="C40" s="105"/>
      <c r="D40" s="105"/>
      <c r="E40" s="110"/>
      <c r="F40" s="105"/>
    </row>
    <row r="41" spans="1:6" ht="30" customHeight="1">
      <c r="A41" s="106">
        <f>A40</f>
        <v>42740</v>
      </c>
      <c r="B41" s="102"/>
      <c r="C41" s="102"/>
      <c r="D41" s="107"/>
      <c r="E41" s="111"/>
      <c r="F41" s="107"/>
    </row>
    <row r="42" spans="1:6" ht="30" customHeight="1">
      <c r="A42" s="108"/>
      <c r="B42" s="109"/>
      <c r="C42" s="109"/>
      <c r="D42" s="109"/>
      <c r="E42" s="112"/>
      <c r="F42" s="109"/>
    </row>
    <row r="43" spans="1:6" ht="30" customHeight="1">
      <c r="A43" s="113"/>
      <c r="B43" s="114">
        <f>A45</f>
        <v>42744</v>
      </c>
      <c r="C43" s="114">
        <f>IF(D43="","","/")</f>
      </c>
      <c r="D43" s="115">
        <f>IF(D44&lt;&gt;E44,E51,"")</f>
      </c>
      <c r="E43" s="113"/>
      <c r="F43" s="116" t="str">
        <f>CONCATENATE("Woche ",TRUNC((A45-DATE(YEAR(A45-MOD(A45-2,7)+3),1,MOD(A45-2,7)-9))/7))</f>
        <v>Woche 2</v>
      </c>
    </row>
    <row r="44" spans="4:5" ht="30" customHeight="1">
      <c r="D44" s="103">
        <f>MONTH(A45)</f>
        <v>1</v>
      </c>
      <c r="E44" s="103">
        <f>MONTH(E48)</f>
        <v>1</v>
      </c>
    </row>
    <row r="45" spans="1:6" ht="30" customHeight="1">
      <c r="A45" s="104">
        <f>E37+1</f>
        <v>42744</v>
      </c>
      <c r="B45" s="105"/>
      <c r="C45" s="105"/>
      <c r="D45" s="105"/>
      <c r="E45" s="110">
        <f>A54+1</f>
        <v>42748</v>
      </c>
      <c r="F45" s="105"/>
    </row>
    <row r="46" spans="1:6" ht="30" customHeight="1">
      <c r="A46" s="106">
        <f>A45</f>
        <v>42744</v>
      </c>
      <c r="B46" s="102"/>
      <c r="C46" s="102"/>
      <c r="D46" s="107"/>
      <c r="E46" s="111">
        <f>E45</f>
        <v>42748</v>
      </c>
      <c r="F46" s="107"/>
    </row>
    <row r="47" spans="1:6" ht="30" customHeight="1">
      <c r="A47" s="108"/>
      <c r="B47" s="109"/>
      <c r="C47" s="109"/>
      <c r="D47" s="109"/>
      <c r="E47" s="112"/>
      <c r="F47" s="109"/>
    </row>
    <row r="48" spans="1:6" ht="30" customHeight="1">
      <c r="A48" s="104">
        <f>A45+1</f>
        <v>42745</v>
      </c>
      <c r="B48" s="105"/>
      <c r="C48" s="105"/>
      <c r="D48" s="105"/>
      <c r="E48" s="117">
        <f>E45+1</f>
        <v>42749</v>
      </c>
      <c r="F48" s="105"/>
    </row>
    <row r="49" spans="1:6" ht="30" customHeight="1">
      <c r="A49" s="106">
        <f>A48</f>
        <v>42745</v>
      </c>
      <c r="B49" s="102"/>
      <c r="C49" s="102"/>
      <c r="D49" s="107"/>
      <c r="E49" s="118">
        <f>E48</f>
        <v>42749</v>
      </c>
      <c r="F49" s="107"/>
    </row>
    <row r="50" spans="1:6" ht="30" customHeight="1">
      <c r="A50" s="108"/>
      <c r="B50" s="109"/>
      <c r="C50" s="109"/>
      <c r="D50" s="109"/>
      <c r="E50" s="119"/>
      <c r="F50" s="109"/>
    </row>
    <row r="51" spans="1:6" ht="30" customHeight="1">
      <c r="A51" s="104">
        <f>A48+1</f>
        <v>42746</v>
      </c>
      <c r="B51" s="105"/>
      <c r="C51" s="105"/>
      <c r="D51" s="105"/>
      <c r="E51" s="117">
        <f>E48+1</f>
        <v>42750</v>
      </c>
      <c r="F51" s="105"/>
    </row>
    <row r="52" spans="1:6" ht="30" customHeight="1">
      <c r="A52" s="106">
        <f>A51</f>
        <v>42746</v>
      </c>
      <c r="B52" s="102"/>
      <c r="C52" s="102"/>
      <c r="D52" s="107"/>
      <c r="E52" s="118">
        <f>E51</f>
        <v>42750</v>
      </c>
      <c r="F52" s="107"/>
    </row>
    <row r="53" spans="1:6" ht="30" customHeight="1">
      <c r="A53" s="108"/>
      <c r="B53" s="109"/>
      <c r="C53" s="109"/>
      <c r="D53" s="109"/>
      <c r="E53" s="112"/>
      <c r="F53" s="109"/>
    </row>
    <row r="54" spans="1:6" ht="30" customHeight="1">
      <c r="A54" s="104">
        <f>A51+1</f>
        <v>42747</v>
      </c>
      <c r="B54" s="105"/>
      <c r="C54" s="105"/>
      <c r="D54" s="105"/>
      <c r="E54" s="110"/>
      <c r="F54" s="105"/>
    </row>
    <row r="55" spans="1:6" ht="30" customHeight="1">
      <c r="A55" s="106">
        <f>A54</f>
        <v>42747</v>
      </c>
      <c r="B55" s="102"/>
      <c r="C55" s="102"/>
      <c r="D55" s="107"/>
      <c r="E55" s="111"/>
      <c r="F55" s="107"/>
    </row>
    <row r="56" spans="1:6" ht="30" customHeight="1">
      <c r="A56" s="108"/>
      <c r="B56" s="109"/>
      <c r="C56" s="109"/>
      <c r="D56" s="109"/>
      <c r="E56" s="112"/>
      <c r="F56" s="109"/>
    </row>
    <row r="57" spans="1:6" ht="30" customHeight="1">
      <c r="A57" s="113"/>
      <c r="B57" s="114">
        <f>A59</f>
        <v>42751</v>
      </c>
      <c r="C57" s="114">
        <f>IF(D57="","","/")</f>
      </c>
      <c r="D57" s="115">
        <f>IF(D58&lt;&gt;E58,E65,"")</f>
      </c>
      <c r="E57" s="113"/>
      <c r="F57" s="116" t="str">
        <f>CONCATENATE("Woche ",TRUNC((A59-DATE(YEAR(A59-MOD(A59-2,7)+3),1,MOD(A59-2,7)-9))/7))</f>
        <v>Woche 3</v>
      </c>
    </row>
    <row r="58" spans="4:5" ht="30" customHeight="1">
      <c r="D58" s="103">
        <f>MONTH(A59)</f>
        <v>1</v>
      </c>
      <c r="E58" s="103">
        <f>MONTH(E62)</f>
        <v>1</v>
      </c>
    </row>
    <row r="59" spans="1:6" ht="30" customHeight="1">
      <c r="A59" s="104">
        <f>E51+1</f>
        <v>42751</v>
      </c>
      <c r="B59" s="105"/>
      <c r="C59" s="105"/>
      <c r="D59" s="105"/>
      <c r="E59" s="110">
        <f>A68+1</f>
        <v>42755</v>
      </c>
      <c r="F59" s="105"/>
    </row>
    <row r="60" spans="1:6" ht="30" customHeight="1">
      <c r="A60" s="106">
        <f>A59</f>
        <v>42751</v>
      </c>
      <c r="B60" s="102"/>
      <c r="C60" s="102"/>
      <c r="D60" s="107"/>
      <c r="E60" s="111">
        <f>E59</f>
        <v>42755</v>
      </c>
      <c r="F60" s="107"/>
    </row>
    <row r="61" spans="1:6" ht="30" customHeight="1">
      <c r="A61" s="108"/>
      <c r="B61" s="109"/>
      <c r="C61" s="109"/>
      <c r="D61" s="109"/>
      <c r="E61" s="112"/>
      <c r="F61" s="109"/>
    </row>
    <row r="62" spans="1:6" ht="30" customHeight="1">
      <c r="A62" s="104">
        <f>A59+1</f>
        <v>42752</v>
      </c>
      <c r="B62" s="105"/>
      <c r="C62" s="105"/>
      <c r="D62" s="105"/>
      <c r="E62" s="117">
        <f>E59+1</f>
        <v>42756</v>
      </c>
      <c r="F62" s="105"/>
    </row>
    <row r="63" spans="1:6" ht="30" customHeight="1">
      <c r="A63" s="106">
        <f>A62</f>
        <v>42752</v>
      </c>
      <c r="B63" s="102"/>
      <c r="C63" s="102"/>
      <c r="D63" s="107"/>
      <c r="E63" s="118">
        <f>E62</f>
        <v>42756</v>
      </c>
      <c r="F63" s="107"/>
    </row>
    <row r="64" spans="1:6" ht="30" customHeight="1">
      <c r="A64" s="108"/>
      <c r="B64" s="109"/>
      <c r="C64" s="109"/>
      <c r="D64" s="109"/>
      <c r="E64" s="119"/>
      <c r="F64" s="109"/>
    </row>
    <row r="65" spans="1:6" ht="30" customHeight="1">
      <c r="A65" s="104">
        <f>A62+1</f>
        <v>42753</v>
      </c>
      <c r="B65" s="105"/>
      <c r="C65" s="105"/>
      <c r="D65" s="105"/>
      <c r="E65" s="117">
        <f>E62+1</f>
        <v>42757</v>
      </c>
      <c r="F65" s="105"/>
    </row>
    <row r="66" spans="1:6" ht="30" customHeight="1">
      <c r="A66" s="106">
        <f>A65</f>
        <v>42753</v>
      </c>
      <c r="B66" s="102"/>
      <c r="C66" s="102"/>
      <c r="D66" s="107"/>
      <c r="E66" s="118">
        <f>E65</f>
        <v>42757</v>
      </c>
      <c r="F66" s="107"/>
    </row>
    <row r="67" spans="1:6" ht="30" customHeight="1">
      <c r="A67" s="108"/>
      <c r="B67" s="109"/>
      <c r="C67" s="109"/>
      <c r="D67" s="109"/>
      <c r="E67" s="112"/>
      <c r="F67" s="109"/>
    </row>
    <row r="68" spans="1:6" ht="30" customHeight="1">
      <c r="A68" s="104">
        <f>A65+1</f>
        <v>42754</v>
      </c>
      <c r="B68" s="105"/>
      <c r="C68" s="105"/>
      <c r="D68" s="105"/>
      <c r="E68" s="110"/>
      <c r="F68" s="105"/>
    </row>
    <row r="69" spans="1:6" ht="30" customHeight="1">
      <c r="A69" s="106">
        <f>A68</f>
        <v>42754</v>
      </c>
      <c r="B69" s="102"/>
      <c r="C69" s="102"/>
      <c r="D69" s="107"/>
      <c r="E69" s="111"/>
      <c r="F69" s="107"/>
    </row>
    <row r="70" spans="1:6" ht="30" customHeight="1">
      <c r="A70" s="108"/>
      <c r="B70" s="109"/>
      <c r="C70" s="109"/>
      <c r="D70" s="109"/>
      <c r="E70" s="112"/>
      <c r="F70" s="109"/>
    </row>
    <row r="71" spans="1:6" ht="30" customHeight="1">
      <c r="A71" s="113"/>
      <c r="B71" s="114">
        <f>A73</f>
        <v>42758</v>
      </c>
      <c r="C71" s="114">
        <f>IF(D71="","","/")</f>
      </c>
      <c r="D71" s="115">
        <f>IF(D72&lt;&gt;E72,E79,"")</f>
      </c>
      <c r="E71" s="113"/>
      <c r="F71" s="116" t="str">
        <f>CONCATENATE("Woche ",TRUNC((A73-DATE(YEAR(A73-MOD(A73-2,7)+3),1,MOD(A73-2,7)-9))/7))</f>
        <v>Woche 4</v>
      </c>
    </row>
    <row r="72" spans="4:5" ht="30" customHeight="1">
      <c r="D72" s="103">
        <f>MONTH(A73)</f>
        <v>1</v>
      </c>
      <c r="E72" s="103">
        <f>MONTH(E76)</f>
        <v>1</v>
      </c>
    </row>
    <row r="73" spans="1:6" ht="30" customHeight="1">
      <c r="A73" s="104">
        <f>E65+1</f>
        <v>42758</v>
      </c>
      <c r="B73" s="105"/>
      <c r="C73" s="105"/>
      <c r="D73" s="105"/>
      <c r="E73" s="110">
        <f>A82+1</f>
        <v>42762</v>
      </c>
      <c r="F73" s="105"/>
    </row>
    <row r="74" spans="1:6" ht="30" customHeight="1">
      <c r="A74" s="106">
        <f>A73</f>
        <v>42758</v>
      </c>
      <c r="B74" s="102"/>
      <c r="C74" s="102"/>
      <c r="D74" s="107"/>
      <c r="E74" s="111">
        <f>E73</f>
        <v>42762</v>
      </c>
      <c r="F74" s="107"/>
    </row>
    <row r="75" spans="1:6" ht="30" customHeight="1">
      <c r="A75" s="108"/>
      <c r="B75" s="109"/>
      <c r="C75" s="109"/>
      <c r="D75" s="109"/>
      <c r="E75" s="112"/>
      <c r="F75" s="109"/>
    </row>
    <row r="76" spans="1:6" ht="30" customHeight="1">
      <c r="A76" s="104">
        <f>A73+1</f>
        <v>42759</v>
      </c>
      <c r="B76" s="105"/>
      <c r="C76" s="105"/>
      <c r="D76" s="105"/>
      <c r="E76" s="117">
        <f>E73+1</f>
        <v>42763</v>
      </c>
      <c r="F76" s="105"/>
    </row>
    <row r="77" spans="1:6" ht="30" customHeight="1">
      <c r="A77" s="106">
        <f>A76</f>
        <v>42759</v>
      </c>
      <c r="B77" s="102"/>
      <c r="C77" s="102"/>
      <c r="D77" s="107"/>
      <c r="E77" s="118">
        <f>E76</f>
        <v>42763</v>
      </c>
      <c r="F77" s="107"/>
    </row>
    <row r="78" spans="1:6" ht="30" customHeight="1">
      <c r="A78" s="108"/>
      <c r="B78" s="109"/>
      <c r="C78" s="109"/>
      <c r="D78" s="109"/>
      <c r="E78" s="119"/>
      <c r="F78" s="109"/>
    </row>
    <row r="79" spans="1:6" ht="30" customHeight="1">
      <c r="A79" s="104">
        <f>A76+1</f>
        <v>42760</v>
      </c>
      <c r="B79" s="105"/>
      <c r="C79" s="105"/>
      <c r="D79" s="105"/>
      <c r="E79" s="117">
        <f>E76+1</f>
        <v>42764</v>
      </c>
      <c r="F79" s="105"/>
    </row>
    <row r="80" spans="1:6" ht="30" customHeight="1">
      <c r="A80" s="106">
        <f>A79</f>
        <v>42760</v>
      </c>
      <c r="B80" s="102"/>
      <c r="C80" s="102"/>
      <c r="D80" s="107"/>
      <c r="E80" s="118">
        <f>E79</f>
        <v>42764</v>
      </c>
      <c r="F80" s="107"/>
    </row>
    <row r="81" spans="1:6" ht="30" customHeight="1">
      <c r="A81" s="108"/>
      <c r="B81" s="109"/>
      <c r="C81" s="109"/>
      <c r="D81" s="109"/>
      <c r="E81" s="112"/>
      <c r="F81" s="109"/>
    </row>
    <row r="82" spans="1:6" ht="30" customHeight="1">
      <c r="A82" s="104">
        <f>A79+1</f>
        <v>42761</v>
      </c>
      <c r="B82" s="105"/>
      <c r="C82" s="105"/>
      <c r="D82" s="105"/>
      <c r="E82" s="110"/>
      <c r="F82" s="105"/>
    </row>
    <row r="83" spans="1:6" ht="30" customHeight="1">
      <c r="A83" s="106">
        <f>A82</f>
        <v>42761</v>
      </c>
      <c r="B83" s="102"/>
      <c r="C83" s="102"/>
      <c r="D83" s="107"/>
      <c r="E83" s="111"/>
      <c r="F83" s="107"/>
    </row>
    <row r="84" spans="1:6" ht="30" customHeight="1">
      <c r="A84" s="108"/>
      <c r="B84" s="109"/>
      <c r="C84" s="109"/>
      <c r="D84" s="109"/>
      <c r="E84" s="112"/>
      <c r="F84" s="109"/>
    </row>
    <row r="85" spans="1:6" ht="30" customHeight="1">
      <c r="A85" s="113"/>
      <c r="B85" s="114">
        <f>A87</f>
        <v>42765</v>
      </c>
      <c r="C85" s="114" t="str">
        <f>IF(D85="","","/")</f>
        <v>/</v>
      </c>
      <c r="D85" s="115">
        <f>IF(D86&lt;&gt;E86,E93,"")</f>
        <v>42771</v>
      </c>
      <c r="E85" s="113"/>
      <c r="F85" s="116" t="str">
        <f>CONCATENATE("Woche ",TRUNC((A87-DATE(YEAR(A87-MOD(A87-2,7)+3),1,MOD(A87-2,7)-9))/7))</f>
        <v>Woche 5</v>
      </c>
    </row>
    <row r="86" spans="4:5" ht="30" customHeight="1">
      <c r="D86" s="103">
        <f>MONTH(A87)</f>
        <v>1</v>
      </c>
      <c r="E86" s="103">
        <f>MONTH(E90)</f>
        <v>2</v>
      </c>
    </row>
    <row r="87" spans="1:6" ht="30" customHeight="1">
      <c r="A87" s="104">
        <f>E79+1</f>
        <v>42765</v>
      </c>
      <c r="B87" s="105"/>
      <c r="C87" s="105"/>
      <c r="D87" s="105"/>
      <c r="E87" s="110">
        <f>A96+1</f>
        <v>42769</v>
      </c>
      <c r="F87" s="105"/>
    </row>
    <row r="88" spans="1:6" ht="30" customHeight="1">
      <c r="A88" s="106">
        <f>A87</f>
        <v>42765</v>
      </c>
      <c r="B88" s="102"/>
      <c r="C88" s="102"/>
      <c r="D88" s="107"/>
      <c r="E88" s="111">
        <f>E87</f>
        <v>42769</v>
      </c>
      <c r="F88" s="107"/>
    </row>
    <row r="89" spans="1:6" ht="30" customHeight="1">
      <c r="A89" s="108"/>
      <c r="B89" s="109"/>
      <c r="C89" s="109"/>
      <c r="D89" s="109"/>
      <c r="E89" s="112"/>
      <c r="F89" s="109"/>
    </row>
    <row r="90" spans="1:6" ht="30" customHeight="1">
      <c r="A90" s="104">
        <f>A87+1</f>
        <v>42766</v>
      </c>
      <c r="B90" s="105"/>
      <c r="C90" s="105"/>
      <c r="D90" s="105"/>
      <c r="E90" s="117">
        <f>E87+1</f>
        <v>42770</v>
      </c>
      <c r="F90" s="105"/>
    </row>
    <row r="91" spans="1:6" ht="30" customHeight="1">
      <c r="A91" s="106">
        <f>A90</f>
        <v>42766</v>
      </c>
      <c r="B91" s="102"/>
      <c r="C91" s="102"/>
      <c r="D91" s="107"/>
      <c r="E91" s="118">
        <f>E90</f>
        <v>42770</v>
      </c>
      <c r="F91" s="107"/>
    </row>
    <row r="92" spans="1:6" ht="30" customHeight="1">
      <c r="A92" s="108"/>
      <c r="B92" s="109"/>
      <c r="C92" s="109"/>
      <c r="D92" s="109"/>
      <c r="E92" s="119"/>
      <c r="F92" s="109"/>
    </row>
    <row r="93" spans="1:6" ht="30" customHeight="1">
      <c r="A93" s="104">
        <f>A90+1</f>
        <v>42767</v>
      </c>
      <c r="B93" s="105"/>
      <c r="C93" s="105"/>
      <c r="D93" s="105"/>
      <c r="E93" s="117">
        <f>E90+1</f>
        <v>42771</v>
      </c>
      <c r="F93" s="105"/>
    </row>
    <row r="94" spans="1:6" ht="30" customHeight="1">
      <c r="A94" s="106">
        <f>A93</f>
        <v>42767</v>
      </c>
      <c r="B94" s="102"/>
      <c r="C94" s="102"/>
      <c r="D94" s="107"/>
      <c r="E94" s="118">
        <f>E93</f>
        <v>42771</v>
      </c>
      <c r="F94" s="107"/>
    </row>
    <row r="95" spans="1:6" ht="30" customHeight="1">
      <c r="A95" s="108"/>
      <c r="B95" s="109"/>
      <c r="C95" s="109"/>
      <c r="D95" s="109"/>
      <c r="E95" s="112"/>
      <c r="F95" s="109"/>
    </row>
    <row r="96" spans="1:6" ht="30" customHeight="1">
      <c r="A96" s="104">
        <f>A93+1</f>
        <v>42768</v>
      </c>
      <c r="B96" s="105"/>
      <c r="C96" s="105"/>
      <c r="D96" s="105"/>
      <c r="E96" s="110"/>
      <c r="F96" s="105"/>
    </row>
    <row r="97" spans="1:6" ht="30" customHeight="1">
      <c r="A97" s="106">
        <f>A96</f>
        <v>42768</v>
      </c>
      <c r="B97" s="102"/>
      <c r="C97" s="102"/>
      <c r="D97" s="107"/>
      <c r="E97" s="111"/>
      <c r="F97" s="107"/>
    </row>
    <row r="98" spans="1:6" ht="30" customHeight="1">
      <c r="A98" s="108"/>
      <c r="B98" s="109"/>
      <c r="C98" s="109"/>
      <c r="D98" s="109"/>
      <c r="E98" s="112"/>
      <c r="F98" s="109"/>
    </row>
    <row r="99" spans="1:6" ht="30" customHeight="1">
      <c r="A99" s="113"/>
      <c r="B99" s="114">
        <f>A101</f>
        <v>42772</v>
      </c>
      <c r="C99" s="114">
        <f>IF(D99="","","/")</f>
      </c>
      <c r="D99" s="115">
        <f>IF(D100&lt;&gt;E100,E107,"")</f>
      </c>
      <c r="E99" s="113"/>
      <c r="F99" s="116" t="str">
        <f>CONCATENATE("Woche ",TRUNC((A101-DATE(YEAR(A101-MOD(A101-2,7)+3),1,MOD(A101-2,7)-9))/7))</f>
        <v>Woche 6</v>
      </c>
    </row>
    <row r="100" spans="4:5" ht="30" customHeight="1">
      <c r="D100" s="103">
        <f>MONTH(A101)</f>
        <v>2</v>
      </c>
      <c r="E100" s="103">
        <f>MONTH(E104)</f>
        <v>2</v>
      </c>
    </row>
    <row r="101" spans="1:6" ht="30" customHeight="1">
      <c r="A101" s="104">
        <f>E93+1</f>
        <v>42772</v>
      </c>
      <c r="B101" s="105"/>
      <c r="C101" s="105"/>
      <c r="D101" s="105"/>
      <c r="E101" s="110">
        <f>A110+1</f>
        <v>42776</v>
      </c>
      <c r="F101" s="105"/>
    </row>
    <row r="102" spans="1:6" ht="30" customHeight="1">
      <c r="A102" s="106">
        <f>A101</f>
        <v>42772</v>
      </c>
      <c r="B102" s="102"/>
      <c r="C102" s="102"/>
      <c r="D102" s="107"/>
      <c r="E102" s="111">
        <f>E101</f>
        <v>42776</v>
      </c>
      <c r="F102" s="107"/>
    </row>
    <row r="103" spans="1:6" ht="30" customHeight="1">
      <c r="A103" s="108"/>
      <c r="B103" s="109"/>
      <c r="C103" s="109"/>
      <c r="D103" s="109"/>
      <c r="E103" s="112"/>
      <c r="F103" s="109"/>
    </row>
    <row r="104" spans="1:6" ht="30" customHeight="1">
      <c r="A104" s="104">
        <f>A101+1</f>
        <v>42773</v>
      </c>
      <c r="B104" s="105"/>
      <c r="C104" s="105"/>
      <c r="D104" s="105"/>
      <c r="E104" s="117">
        <f>E101+1</f>
        <v>42777</v>
      </c>
      <c r="F104" s="105"/>
    </row>
    <row r="105" spans="1:6" ht="30" customHeight="1">
      <c r="A105" s="106">
        <f>A104</f>
        <v>42773</v>
      </c>
      <c r="B105" s="102"/>
      <c r="C105" s="102"/>
      <c r="D105" s="107"/>
      <c r="E105" s="118">
        <f>E104</f>
        <v>42777</v>
      </c>
      <c r="F105" s="107"/>
    </row>
    <row r="106" spans="1:6" ht="30" customHeight="1">
      <c r="A106" s="108"/>
      <c r="B106" s="109"/>
      <c r="C106" s="109"/>
      <c r="D106" s="109"/>
      <c r="E106" s="119"/>
      <c r="F106" s="109"/>
    </row>
    <row r="107" spans="1:6" ht="30" customHeight="1">
      <c r="A107" s="104">
        <f>A104+1</f>
        <v>42774</v>
      </c>
      <c r="B107" s="105"/>
      <c r="C107" s="105"/>
      <c r="D107" s="105"/>
      <c r="E107" s="117">
        <f>E104+1</f>
        <v>42778</v>
      </c>
      <c r="F107" s="105"/>
    </row>
    <row r="108" spans="1:6" ht="30" customHeight="1">
      <c r="A108" s="106">
        <f>A107</f>
        <v>42774</v>
      </c>
      <c r="B108" s="102"/>
      <c r="C108" s="102"/>
      <c r="D108" s="107"/>
      <c r="E108" s="118">
        <f>E107</f>
        <v>42778</v>
      </c>
      <c r="F108" s="107"/>
    </row>
    <row r="109" spans="1:6" ht="30" customHeight="1">
      <c r="A109" s="108"/>
      <c r="B109" s="109"/>
      <c r="C109" s="109"/>
      <c r="D109" s="109"/>
      <c r="E109" s="112"/>
      <c r="F109" s="109"/>
    </row>
    <row r="110" spans="1:6" ht="30" customHeight="1">
      <c r="A110" s="104">
        <f>A107+1</f>
        <v>42775</v>
      </c>
      <c r="B110" s="105"/>
      <c r="C110" s="105"/>
      <c r="D110" s="105"/>
      <c r="E110" s="110"/>
      <c r="F110" s="105"/>
    </row>
    <row r="111" spans="1:6" ht="30" customHeight="1">
      <c r="A111" s="106">
        <f>A110</f>
        <v>42775</v>
      </c>
      <c r="B111" s="102"/>
      <c r="C111" s="102"/>
      <c r="D111" s="107"/>
      <c r="E111" s="111"/>
      <c r="F111" s="107"/>
    </row>
    <row r="112" spans="1:6" ht="30" customHeight="1">
      <c r="A112" s="108"/>
      <c r="B112" s="109"/>
      <c r="C112" s="109"/>
      <c r="D112" s="109"/>
      <c r="E112" s="112"/>
      <c r="F112" s="109"/>
    </row>
    <row r="113" spans="1:6" ht="30" customHeight="1">
      <c r="A113" s="113"/>
      <c r="B113" s="114">
        <f>A115</f>
        <v>42779</v>
      </c>
      <c r="C113" s="114">
        <f>IF(D113="","","/")</f>
      </c>
      <c r="D113" s="115">
        <f>IF(D114&lt;&gt;E114,E121,"")</f>
      </c>
      <c r="E113" s="113"/>
      <c r="F113" s="116" t="str">
        <f>CONCATENATE("Woche ",TRUNC((A115-DATE(YEAR(A115-MOD(A115-2,7)+3),1,MOD(A115-2,7)-9))/7))</f>
        <v>Woche 7</v>
      </c>
    </row>
    <row r="114" spans="4:5" ht="30" customHeight="1">
      <c r="D114" s="103">
        <f>MONTH(A115)</f>
        <v>2</v>
      </c>
      <c r="E114" s="103">
        <f>MONTH(E118)</f>
        <v>2</v>
      </c>
    </row>
    <row r="115" spans="1:6" ht="30" customHeight="1">
      <c r="A115" s="104">
        <f>E107+1</f>
        <v>42779</v>
      </c>
      <c r="B115" s="105"/>
      <c r="C115" s="105"/>
      <c r="D115" s="105"/>
      <c r="E115" s="110">
        <f>A124+1</f>
        <v>42783</v>
      </c>
      <c r="F115" s="105"/>
    </row>
    <row r="116" spans="1:6" ht="30" customHeight="1">
      <c r="A116" s="106">
        <f>A115</f>
        <v>42779</v>
      </c>
      <c r="B116" s="102"/>
      <c r="C116" s="102"/>
      <c r="D116" s="107"/>
      <c r="E116" s="111">
        <f>E115</f>
        <v>42783</v>
      </c>
      <c r="F116" s="107"/>
    </row>
    <row r="117" spans="1:6" ht="30" customHeight="1">
      <c r="A117" s="108"/>
      <c r="B117" s="109"/>
      <c r="C117" s="109"/>
      <c r="D117" s="109"/>
      <c r="E117" s="112"/>
      <c r="F117" s="109"/>
    </row>
    <row r="118" spans="1:6" ht="30" customHeight="1">
      <c r="A118" s="104">
        <f>A115+1</f>
        <v>42780</v>
      </c>
      <c r="B118" s="105"/>
      <c r="C118" s="105"/>
      <c r="D118" s="105"/>
      <c r="E118" s="117">
        <f>E115+1</f>
        <v>42784</v>
      </c>
      <c r="F118" s="105"/>
    </row>
    <row r="119" spans="1:6" ht="30" customHeight="1">
      <c r="A119" s="106">
        <f>A118</f>
        <v>42780</v>
      </c>
      <c r="B119" s="102"/>
      <c r="C119" s="102"/>
      <c r="D119" s="107"/>
      <c r="E119" s="118">
        <f>E118</f>
        <v>42784</v>
      </c>
      <c r="F119" s="107"/>
    </row>
    <row r="120" spans="1:6" ht="30" customHeight="1">
      <c r="A120" s="108"/>
      <c r="B120" s="109"/>
      <c r="C120" s="109"/>
      <c r="D120" s="109"/>
      <c r="E120" s="119"/>
      <c r="F120" s="109"/>
    </row>
    <row r="121" spans="1:6" ht="30" customHeight="1">
      <c r="A121" s="104">
        <f>A118+1</f>
        <v>42781</v>
      </c>
      <c r="B121" s="105"/>
      <c r="C121" s="105"/>
      <c r="D121" s="105"/>
      <c r="E121" s="117">
        <f>E118+1</f>
        <v>42785</v>
      </c>
      <c r="F121" s="105"/>
    </row>
    <row r="122" spans="1:6" ht="30" customHeight="1">
      <c r="A122" s="106">
        <f>A121</f>
        <v>42781</v>
      </c>
      <c r="B122" s="102"/>
      <c r="C122" s="102"/>
      <c r="D122" s="107"/>
      <c r="E122" s="118">
        <f>E121</f>
        <v>42785</v>
      </c>
      <c r="F122" s="107"/>
    </row>
    <row r="123" spans="1:6" ht="30" customHeight="1">
      <c r="A123" s="108"/>
      <c r="B123" s="109"/>
      <c r="C123" s="109"/>
      <c r="D123" s="109"/>
      <c r="E123" s="112"/>
      <c r="F123" s="109"/>
    </row>
    <row r="124" spans="1:6" ht="30" customHeight="1">
      <c r="A124" s="104">
        <f>A121+1</f>
        <v>42782</v>
      </c>
      <c r="B124" s="105"/>
      <c r="C124" s="105"/>
      <c r="D124" s="105"/>
      <c r="E124" s="110"/>
      <c r="F124" s="105"/>
    </row>
    <row r="125" spans="1:6" ht="30" customHeight="1">
      <c r="A125" s="106">
        <f>A124</f>
        <v>42782</v>
      </c>
      <c r="B125" s="102"/>
      <c r="C125" s="102"/>
      <c r="D125" s="107"/>
      <c r="E125" s="111"/>
      <c r="F125" s="107"/>
    </row>
    <row r="126" spans="1:6" ht="30" customHeight="1">
      <c r="A126" s="108"/>
      <c r="B126" s="109"/>
      <c r="C126" s="109"/>
      <c r="D126" s="109"/>
      <c r="E126" s="112"/>
      <c r="F126" s="109"/>
    </row>
    <row r="127" spans="1:6" ht="30" customHeight="1">
      <c r="A127" s="113"/>
      <c r="B127" s="114">
        <f>A129</f>
        <v>42786</v>
      </c>
      <c r="C127" s="114">
        <f>IF(D127="","","/")</f>
      </c>
      <c r="D127" s="115">
        <f>IF(D128&lt;&gt;E128,E135,"")</f>
      </c>
      <c r="E127" s="113"/>
      <c r="F127" s="116" t="str">
        <f>CONCATENATE("Woche ",TRUNC((A129-DATE(YEAR(A129-MOD(A129-2,7)+3),1,MOD(A129-2,7)-9))/7))</f>
        <v>Woche 8</v>
      </c>
    </row>
    <row r="128" spans="4:5" ht="30" customHeight="1">
      <c r="D128" s="103">
        <f>MONTH(A129)</f>
        <v>2</v>
      </c>
      <c r="E128" s="103">
        <f>MONTH(E132)</f>
        <v>2</v>
      </c>
    </row>
    <row r="129" spans="1:6" ht="30" customHeight="1">
      <c r="A129" s="104">
        <f>E121+1</f>
        <v>42786</v>
      </c>
      <c r="B129" s="105"/>
      <c r="C129" s="105"/>
      <c r="D129" s="105"/>
      <c r="E129" s="110">
        <f>A138+1</f>
        <v>42790</v>
      </c>
      <c r="F129" s="105"/>
    </row>
    <row r="130" spans="1:6" ht="30" customHeight="1">
      <c r="A130" s="106">
        <f>A129</f>
        <v>42786</v>
      </c>
      <c r="B130" s="102"/>
      <c r="C130" s="102"/>
      <c r="D130" s="107"/>
      <c r="E130" s="111">
        <f>E129</f>
        <v>42790</v>
      </c>
      <c r="F130" s="107"/>
    </row>
    <row r="131" spans="1:6" ht="30" customHeight="1">
      <c r="A131" s="108"/>
      <c r="B131" s="109"/>
      <c r="C131" s="109"/>
      <c r="D131" s="109"/>
      <c r="E131" s="112"/>
      <c r="F131" s="109"/>
    </row>
    <row r="132" spans="1:6" ht="30" customHeight="1">
      <c r="A132" s="104">
        <f>A129+1</f>
        <v>42787</v>
      </c>
      <c r="B132" s="105"/>
      <c r="C132" s="105"/>
      <c r="D132" s="105"/>
      <c r="E132" s="117">
        <f>E129+1</f>
        <v>42791</v>
      </c>
      <c r="F132" s="105"/>
    </row>
    <row r="133" spans="1:6" ht="30" customHeight="1">
      <c r="A133" s="106">
        <f>A132</f>
        <v>42787</v>
      </c>
      <c r="B133" s="102"/>
      <c r="C133" s="102"/>
      <c r="D133" s="107"/>
      <c r="E133" s="118">
        <f>E132</f>
        <v>42791</v>
      </c>
      <c r="F133" s="107"/>
    </row>
    <row r="134" spans="1:6" ht="30" customHeight="1">
      <c r="A134" s="108"/>
      <c r="B134" s="109"/>
      <c r="C134" s="109"/>
      <c r="D134" s="109"/>
      <c r="E134" s="119"/>
      <c r="F134" s="109"/>
    </row>
    <row r="135" spans="1:6" ht="30" customHeight="1">
      <c r="A135" s="104">
        <f>A132+1</f>
        <v>42788</v>
      </c>
      <c r="B135" s="105"/>
      <c r="C135" s="105"/>
      <c r="D135" s="105"/>
      <c r="E135" s="117">
        <f>E132+1</f>
        <v>42792</v>
      </c>
      <c r="F135" s="105"/>
    </row>
    <row r="136" spans="1:6" ht="30" customHeight="1">
      <c r="A136" s="106">
        <f>A135</f>
        <v>42788</v>
      </c>
      <c r="B136" s="102"/>
      <c r="C136" s="102"/>
      <c r="D136" s="107"/>
      <c r="E136" s="118">
        <f>E135</f>
        <v>42792</v>
      </c>
      <c r="F136" s="107"/>
    </row>
    <row r="137" spans="1:6" ht="30" customHeight="1">
      <c r="A137" s="108"/>
      <c r="B137" s="109"/>
      <c r="C137" s="109"/>
      <c r="D137" s="109"/>
      <c r="E137" s="112"/>
      <c r="F137" s="109"/>
    </row>
    <row r="138" spans="1:6" ht="30" customHeight="1">
      <c r="A138" s="104">
        <f>A135+1</f>
        <v>42789</v>
      </c>
      <c r="B138" s="105"/>
      <c r="C138" s="105"/>
      <c r="D138" s="105"/>
      <c r="E138" s="110"/>
      <c r="F138" s="105"/>
    </row>
    <row r="139" spans="1:6" ht="30" customHeight="1">
      <c r="A139" s="106">
        <f>A138</f>
        <v>42789</v>
      </c>
      <c r="B139" s="102"/>
      <c r="C139" s="102"/>
      <c r="D139" s="107"/>
      <c r="E139" s="111"/>
      <c r="F139" s="107"/>
    </row>
    <row r="140" spans="1:6" ht="30" customHeight="1">
      <c r="A140" s="108"/>
      <c r="B140" s="109"/>
      <c r="C140" s="109"/>
      <c r="D140" s="109"/>
      <c r="E140" s="112"/>
      <c r="F140" s="109"/>
    </row>
    <row r="141" spans="1:6" ht="30" customHeight="1">
      <c r="A141" s="113"/>
      <c r="B141" s="114">
        <f>A143</f>
        <v>42793</v>
      </c>
      <c r="C141" s="114" t="str">
        <f>IF(D141="","","/")</f>
        <v>/</v>
      </c>
      <c r="D141" s="115">
        <f>IF(D142&lt;&gt;E142,E149,"")</f>
        <v>42799</v>
      </c>
      <c r="E141" s="113"/>
      <c r="F141" s="116" t="str">
        <f>CONCATENATE("Woche ",TRUNC((A143-DATE(YEAR(A143-MOD(A143-2,7)+3),1,MOD(A143-2,7)-9))/7))</f>
        <v>Woche 9</v>
      </c>
    </row>
    <row r="142" spans="4:5" ht="30" customHeight="1">
      <c r="D142" s="103">
        <f>MONTH(A143)</f>
        <v>2</v>
      </c>
      <c r="E142" s="103">
        <f>MONTH(E146)</f>
        <v>3</v>
      </c>
    </row>
    <row r="143" spans="1:6" ht="30" customHeight="1">
      <c r="A143" s="104">
        <f>E135+1</f>
        <v>42793</v>
      </c>
      <c r="B143" s="105"/>
      <c r="C143" s="105"/>
      <c r="D143" s="105"/>
      <c r="E143" s="110">
        <f>A152+1</f>
        <v>42797</v>
      </c>
      <c r="F143" s="105"/>
    </row>
    <row r="144" spans="1:6" ht="30" customHeight="1">
      <c r="A144" s="106">
        <f>A143</f>
        <v>42793</v>
      </c>
      <c r="B144" s="102"/>
      <c r="C144" s="102"/>
      <c r="D144" s="107"/>
      <c r="E144" s="111">
        <f>E143</f>
        <v>42797</v>
      </c>
      <c r="F144" s="107"/>
    </row>
    <row r="145" spans="1:6" ht="30" customHeight="1">
      <c r="A145" s="108"/>
      <c r="B145" s="109"/>
      <c r="C145" s="109"/>
      <c r="D145" s="109"/>
      <c r="E145" s="112"/>
      <c r="F145" s="109"/>
    </row>
    <row r="146" spans="1:6" ht="30" customHeight="1">
      <c r="A146" s="104">
        <f>A143+1</f>
        <v>42794</v>
      </c>
      <c r="B146" s="105"/>
      <c r="C146" s="105"/>
      <c r="D146" s="105"/>
      <c r="E146" s="117">
        <f>E143+1</f>
        <v>42798</v>
      </c>
      <c r="F146" s="105"/>
    </row>
    <row r="147" spans="1:6" ht="30" customHeight="1">
      <c r="A147" s="106">
        <f>A146</f>
        <v>42794</v>
      </c>
      <c r="B147" s="102"/>
      <c r="C147" s="102"/>
      <c r="D147" s="107"/>
      <c r="E147" s="118">
        <f>E146</f>
        <v>42798</v>
      </c>
      <c r="F147" s="107"/>
    </row>
    <row r="148" spans="1:6" ht="30" customHeight="1">
      <c r="A148" s="108"/>
      <c r="B148" s="109"/>
      <c r="C148" s="109"/>
      <c r="D148" s="109"/>
      <c r="E148" s="119"/>
      <c r="F148" s="109"/>
    </row>
    <row r="149" spans="1:6" ht="30" customHeight="1">
      <c r="A149" s="104">
        <f>A146+1</f>
        <v>42795</v>
      </c>
      <c r="B149" s="105"/>
      <c r="C149" s="105"/>
      <c r="D149" s="105"/>
      <c r="E149" s="117">
        <f>E146+1</f>
        <v>42799</v>
      </c>
      <c r="F149" s="105"/>
    </row>
    <row r="150" spans="1:6" ht="30" customHeight="1">
      <c r="A150" s="106">
        <f>A149</f>
        <v>42795</v>
      </c>
      <c r="B150" s="102"/>
      <c r="C150" s="102"/>
      <c r="D150" s="107"/>
      <c r="E150" s="118">
        <f>E149</f>
        <v>42799</v>
      </c>
      <c r="F150" s="107"/>
    </row>
    <row r="151" spans="1:6" ht="30" customHeight="1">
      <c r="A151" s="108"/>
      <c r="B151" s="109"/>
      <c r="C151" s="109"/>
      <c r="D151" s="109"/>
      <c r="E151" s="112"/>
      <c r="F151" s="109"/>
    </row>
    <row r="152" spans="1:6" ht="30" customHeight="1">
      <c r="A152" s="104">
        <f>A149+1</f>
        <v>42796</v>
      </c>
      <c r="B152" s="105"/>
      <c r="C152" s="105"/>
      <c r="D152" s="105"/>
      <c r="E152" s="110"/>
      <c r="F152" s="105"/>
    </row>
    <row r="153" spans="1:6" ht="30" customHeight="1">
      <c r="A153" s="106">
        <f>A152</f>
        <v>42796</v>
      </c>
      <c r="B153" s="102"/>
      <c r="C153" s="102"/>
      <c r="D153" s="107"/>
      <c r="E153" s="111"/>
      <c r="F153" s="107"/>
    </row>
    <row r="154" spans="1:6" ht="30" customHeight="1">
      <c r="A154" s="108"/>
      <c r="B154" s="109"/>
      <c r="C154" s="109"/>
      <c r="D154" s="109"/>
      <c r="E154" s="112"/>
      <c r="F154" s="109"/>
    </row>
    <row r="155" spans="1:6" ht="30" customHeight="1">
      <c r="A155" s="113"/>
      <c r="B155" s="114">
        <f>A157</f>
        <v>42800</v>
      </c>
      <c r="C155" s="114">
        <f>IF(D155="","","/")</f>
      </c>
      <c r="D155" s="115">
        <f>IF(D156&lt;&gt;E156,E163,"")</f>
      </c>
      <c r="E155" s="113"/>
      <c r="F155" s="116" t="str">
        <f>CONCATENATE("Woche ",TRUNC((A157-DATE(YEAR(A157-MOD(A157-2,7)+3),1,MOD(A157-2,7)-9))/7))</f>
        <v>Woche 10</v>
      </c>
    </row>
    <row r="156" spans="4:5" ht="30" customHeight="1">
      <c r="D156" s="103">
        <f>MONTH(A157)</f>
        <v>3</v>
      </c>
      <c r="E156" s="103">
        <f>MONTH(E160)</f>
        <v>3</v>
      </c>
    </row>
    <row r="157" spans="1:6" ht="30" customHeight="1">
      <c r="A157" s="104">
        <f>E149+1</f>
        <v>42800</v>
      </c>
      <c r="B157" s="105"/>
      <c r="C157" s="105"/>
      <c r="D157" s="105"/>
      <c r="E157" s="110">
        <f>A166+1</f>
        <v>42804</v>
      </c>
      <c r="F157" s="105"/>
    </row>
    <row r="158" spans="1:6" ht="30" customHeight="1">
      <c r="A158" s="106">
        <f>A157</f>
        <v>42800</v>
      </c>
      <c r="B158" s="102"/>
      <c r="C158" s="102"/>
      <c r="D158" s="107"/>
      <c r="E158" s="111">
        <f>E157</f>
        <v>42804</v>
      </c>
      <c r="F158" s="107"/>
    </row>
    <row r="159" spans="1:6" ht="30" customHeight="1">
      <c r="A159" s="108"/>
      <c r="B159" s="109"/>
      <c r="C159" s="109"/>
      <c r="D159" s="109"/>
      <c r="E159" s="112"/>
      <c r="F159" s="109"/>
    </row>
    <row r="160" spans="1:6" ht="30" customHeight="1">
      <c r="A160" s="104">
        <f>A157+1</f>
        <v>42801</v>
      </c>
      <c r="B160" s="105"/>
      <c r="C160" s="105"/>
      <c r="D160" s="105"/>
      <c r="E160" s="117">
        <f>E157+1</f>
        <v>42805</v>
      </c>
      <c r="F160" s="105"/>
    </row>
    <row r="161" spans="1:6" ht="30" customHeight="1">
      <c r="A161" s="106">
        <f>A160</f>
        <v>42801</v>
      </c>
      <c r="B161" s="102"/>
      <c r="C161" s="102"/>
      <c r="D161" s="107"/>
      <c r="E161" s="118">
        <f>E160</f>
        <v>42805</v>
      </c>
      <c r="F161" s="107"/>
    </row>
    <row r="162" spans="1:6" ht="30" customHeight="1">
      <c r="A162" s="108"/>
      <c r="B162" s="109"/>
      <c r="C162" s="109"/>
      <c r="D162" s="109"/>
      <c r="E162" s="119"/>
      <c r="F162" s="109"/>
    </row>
    <row r="163" spans="1:6" ht="30" customHeight="1">
      <c r="A163" s="104">
        <f>A160+1</f>
        <v>42802</v>
      </c>
      <c r="B163" s="105"/>
      <c r="C163" s="105"/>
      <c r="D163" s="105"/>
      <c r="E163" s="117">
        <f>E160+1</f>
        <v>42806</v>
      </c>
      <c r="F163" s="105"/>
    </row>
    <row r="164" spans="1:6" ht="30" customHeight="1">
      <c r="A164" s="106">
        <f>A163</f>
        <v>42802</v>
      </c>
      <c r="B164" s="102"/>
      <c r="C164" s="102"/>
      <c r="D164" s="107"/>
      <c r="E164" s="118">
        <f>E163</f>
        <v>42806</v>
      </c>
      <c r="F164" s="107"/>
    </row>
    <row r="165" spans="1:6" ht="30" customHeight="1">
      <c r="A165" s="108"/>
      <c r="B165" s="109"/>
      <c r="C165" s="109"/>
      <c r="D165" s="109"/>
      <c r="E165" s="112"/>
      <c r="F165" s="109"/>
    </row>
    <row r="166" spans="1:6" ht="30" customHeight="1">
      <c r="A166" s="104">
        <f>A163+1</f>
        <v>42803</v>
      </c>
      <c r="B166" s="105"/>
      <c r="C166" s="105"/>
      <c r="D166" s="105"/>
      <c r="E166" s="110"/>
      <c r="F166" s="105"/>
    </row>
    <row r="167" spans="1:6" ht="30" customHeight="1">
      <c r="A167" s="106">
        <f>A166</f>
        <v>42803</v>
      </c>
      <c r="B167" s="102"/>
      <c r="C167" s="102"/>
      <c r="D167" s="107"/>
      <c r="E167" s="111"/>
      <c r="F167" s="107"/>
    </row>
    <row r="168" spans="1:6" ht="30" customHeight="1">
      <c r="A168" s="108"/>
      <c r="B168" s="109"/>
      <c r="C168" s="109"/>
      <c r="D168" s="109"/>
      <c r="E168" s="112"/>
      <c r="F168" s="109"/>
    </row>
    <row r="169" spans="1:6" ht="30" customHeight="1">
      <c r="A169" s="113"/>
      <c r="B169" s="114">
        <f>A171</f>
        <v>42807</v>
      </c>
      <c r="C169" s="114">
        <f>IF(D169="","","/")</f>
      </c>
      <c r="D169" s="115">
        <f>IF(D170&lt;&gt;E170,E177,"")</f>
      </c>
      <c r="E169" s="113"/>
      <c r="F169" s="116" t="str">
        <f>CONCATENATE("Woche ",TRUNC((A171-DATE(YEAR(A171-MOD(A171-2,7)+3),1,MOD(A171-2,7)-9))/7))</f>
        <v>Woche 11</v>
      </c>
    </row>
    <row r="170" spans="4:5" ht="30" customHeight="1">
      <c r="D170" s="103">
        <f>MONTH(A171)</f>
        <v>3</v>
      </c>
      <c r="E170" s="103">
        <f>MONTH(E174)</f>
        <v>3</v>
      </c>
    </row>
    <row r="171" spans="1:6" ht="30" customHeight="1">
      <c r="A171" s="104">
        <f>E163+1</f>
        <v>42807</v>
      </c>
      <c r="B171" s="105"/>
      <c r="C171" s="105"/>
      <c r="D171" s="105"/>
      <c r="E171" s="110">
        <f>A180+1</f>
        <v>42811</v>
      </c>
      <c r="F171" s="105"/>
    </row>
    <row r="172" spans="1:6" ht="30" customHeight="1">
      <c r="A172" s="106">
        <f>A171</f>
        <v>42807</v>
      </c>
      <c r="B172" s="102"/>
      <c r="C172" s="102"/>
      <c r="D172" s="107"/>
      <c r="E172" s="111">
        <f>E171</f>
        <v>42811</v>
      </c>
      <c r="F172" s="107"/>
    </row>
    <row r="173" spans="1:6" ht="30" customHeight="1">
      <c r="A173" s="108"/>
      <c r="B173" s="109"/>
      <c r="C173" s="109"/>
      <c r="D173" s="109"/>
      <c r="E173" s="112"/>
      <c r="F173" s="109"/>
    </row>
    <row r="174" spans="1:6" ht="30" customHeight="1">
      <c r="A174" s="104">
        <f>A171+1</f>
        <v>42808</v>
      </c>
      <c r="B174" s="105"/>
      <c r="C174" s="105"/>
      <c r="D174" s="105"/>
      <c r="E174" s="117">
        <f>E171+1</f>
        <v>42812</v>
      </c>
      <c r="F174" s="105"/>
    </row>
    <row r="175" spans="1:6" ht="30" customHeight="1">
      <c r="A175" s="106">
        <f>A174</f>
        <v>42808</v>
      </c>
      <c r="B175" s="102"/>
      <c r="C175" s="102"/>
      <c r="D175" s="107"/>
      <c r="E175" s="118">
        <f>E174</f>
        <v>42812</v>
      </c>
      <c r="F175" s="107"/>
    </row>
    <row r="176" spans="1:6" ht="30" customHeight="1">
      <c r="A176" s="108"/>
      <c r="B176" s="109"/>
      <c r="C176" s="109"/>
      <c r="D176" s="109"/>
      <c r="E176" s="119"/>
      <c r="F176" s="109"/>
    </row>
    <row r="177" spans="1:6" ht="30" customHeight="1">
      <c r="A177" s="104">
        <f>A174+1</f>
        <v>42809</v>
      </c>
      <c r="B177" s="105"/>
      <c r="C177" s="105"/>
      <c r="D177" s="105"/>
      <c r="E177" s="117">
        <f>E174+1</f>
        <v>42813</v>
      </c>
      <c r="F177" s="105"/>
    </row>
    <row r="178" spans="1:6" ht="30" customHeight="1">
      <c r="A178" s="106">
        <f>A177</f>
        <v>42809</v>
      </c>
      <c r="B178" s="102"/>
      <c r="C178" s="102"/>
      <c r="D178" s="107"/>
      <c r="E178" s="118">
        <f>E177</f>
        <v>42813</v>
      </c>
      <c r="F178" s="107"/>
    </row>
    <row r="179" spans="1:6" ht="30" customHeight="1">
      <c r="A179" s="108"/>
      <c r="B179" s="109"/>
      <c r="C179" s="109"/>
      <c r="D179" s="109"/>
      <c r="E179" s="112"/>
      <c r="F179" s="109"/>
    </row>
    <row r="180" spans="1:6" ht="30" customHeight="1">
      <c r="A180" s="104">
        <f>A177+1</f>
        <v>42810</v>
      </c>
      <c r="B180" s="105"/>
      <c r="C180" s="105"/>
      <c r="D180" s="105"/>
      <c r="E180" s="110"/>
      <c r="F180" s="105"/>
    </row>
    <row r="181" spans="1:6" ht="30" customHeight="1">
      <c r="A181" s="106">
        <f>A180</f>
        <v>42810</v>
      </c>
      <c r="B181" s="102"/>
      <c r="C181" s="102"/>
      <c r="D181" s="107"/>
      <c r="E181" s="111"/>
      <c r="F181" s="107"/>
    </row>
    <row r="182" spans="1:6" ht="30" customHeight="1">
      <c r="A182" s="108"/>
      <c r="B182" s="109"/>
      <c r="C182" s="109"/>
      <c r="D182" s="109"/>
      <c r="E182" s="112"/>
      <c r="F182" s="109"/>
    </row>
    <row r="183" spans="1:6" ht="30" customHeight="1">
      <c r="A183" s="113"/>
      <c r="B183" s="114">
        <f>A185</f>
        <v>42814</v>
      </c>
      <c r="C183" s="114">
        <f>IF(D183="","","/")</f>
      </c>
      <c r="D183" s="115">
        <f>IF(D184&lt;&gt;E184,E191,"")</f>
      </c>
      <c r="E183" s="113"/>
      <c r="F183" s="116" t="str">
        <f>CONCATENATE("Woche ",TRUNC((A185-DATE(YEAR(A185-MOD(A185-2,7)+3),1,MOD(A185-2,7)-9))/7))</f>
        <v>Woche 12</v>
      </c>
    </row>
    <row r="184" spans="4:5" ht="30" customHeight="1">
      <c r="D184" s="103">
        <f>MONTH(A185)</f>
        <v>3</v>
      </c>
      <c r="E184" s="103">
        <f>MONTH(E188)</f>
        <v>3</v>
      </c>
    </row>
    <row r="185" spans="1:6" ht="30" customHeight="1">
      <c r="A185" s="104">
        <f>E177+1</f>
        <v>42814</v>
      </c>
      <c r="B185" s="105"/>
      <c r="C185" s="105"/>
      <c r="D185" s="105"/>
      <c r="E185" s="110">
        <f>A194+1</f>
        <v>42818</v>
      </c>
      <c r="F185" s="105"/>
    </row>
    <row r="186" spans="1:6" ht="30" customHeight="1">
      <c r="A186" s="106">
        <f>A185</f>
        <v>42814</v>
      </c>
      <c r="B186" s="102"/>
      <c r="C186" s="102"/>
      <c r="D186" s="107"/>
      <c r="E186" s="111">
        <f>E185</f>
        <v>42818</v>
      </c>
      <c r="F186" s="107"/>
    </row>
    <row r="187" spans="1:6" ht="30" customHeight="1">
      <c r="A187" s="108"/>
      <c r="B187" s="109"/>
      <c r="C187" s="109"/>
      <c r="D187" s="109"/>
      <c r="E187" s="112"/>
      <c r="F187" s="109"/>
    </row>
    <row r="188" spans="1:6" ht="30" customHeight="1">
      <c r="A188" s="104">
        <f>A185+1</f>
        <v>42815</v>
      </c>
      <c r="B188" s="105"/>
      <c r="C188" s="105"/>
      <c r="D188" s="105"/>
      <c r="E188" s="117">
        <f>E185+1</f>
        <v>42819</v>
      </c>
      <c r="F188" s="105"/>
    </row>
    <row r="189" spans="1:6" ht="30" customHeight="1">
      <c r="A189" s="106">
        <f>A188</f>
        <v>42815</v>
      </c>
      <c r="B189" s="102"/>
      <c r="C189" s="102"/>
      <c r="D189" s="107"/>
      <c r="E189" s="118">
        <f>E188</f>
        <v>42819</v>
      </c>
      <c r="F189" s="107"/>
    </row>
    <row r="190" spans="1:6" ht="30" customHeight="1">
      <c r="A190" s="108"/>
      <c r="B190" s="109"/>
      <c r="C190" s="109"/>
      <c r="D190" s="109"/>
      <c r="E190" s="119"/>
      <c r="F190" s="109"/>
    </row>
    <row r="191" spans="1:6" ht="30" customHeight="1">
      <c r="A191" s="104">
        <f>A188+1</f>
        <v>42816</v>
      </c>
      <c r="B191" s="105"/>
      <c r="C191" s="105"/>
      <c r="D191" s="105"/>
      <c r="E191" s="117">
        <f>E188+1</f>
        <v>42820</v>
      </c>
      <c r="F191" s="105"/>
    </row>
    <row r="192" spans="1:6" ht="30" customHeight="1">
      <c r="A192" s="106">
        <f>A191</f>
        <v>42816</v>
      </c>
      <c r="B192" s="102"/>
      <c r="C192" s="102"/>
      <c r="D192" s="107"/>
      <c r="E192" s="118">
        <f>E191</f>
        <v>42820</v>
      </c>
      <c r="F192" s="107"/>
    </row>
    <row r="193" spans="1:6" ht="30" customHeight="1">
      <c r="A193" s="108"/>
      <c r="B193" s="109"/>
      <c r="C193" s="109"/>
      <c r="D193" s="109"/>
      <c r="E193" s="112"/>
      <c r="F193" s="109"/>
    </row>
    <row r="194" spans="1:6" ht="30" customHeight="1">
      <c r="A194" s="104">
        <f>A191+1</f>
        <v>42817</v>
      </c>
      <c r="B194" s="105"/>
      <c r="C194" s="105"/>
      <c r="D194" s="105"/>
      <c r="E194" s="110"/>
      <c r="F194" s="105"/>
    </row>
    <row r="195" spans="1:6" ht="30" customHeight="1">
      <c r="A195" s="106">
        <f>A194</f>
        <v>42817</v>
      </c>
      <c r="B195" s="102"/>
      <c r="C195" s="102"/>
      <c r="D195" s="107"/>
      <c r="E195" s="111"/>
      <c r="F195" s="107"/>
    </row>
    <row r="196" spans="1:6" ht="30" customHeight="1">
      <c r="A196" s="108"/>
      <c r="B196" s="109"/>
      <c r="C196" s="109"/>
      <c r="D196" s="109"/>
      <c r="E196" s="112"/>
      <c r="F196" s="109"/>
    </row>
    <row r="197" spans="1:6" ht="30" customHeight="1">
      <c r="A197" s="113"/>
      <c r="B197" s="114">
        <f>A199</f>
        <v>42821</v>
      </c>
      <c r="C197" s="114" t="str">
        <f>IF(D197="","","/")</f>
        <v>/</v>
      </c>
      <c r="D197" s="115">
        <f>IF(D198&lt;&gt;E198,E205,"")</f>
        <v>42827</v>
      </c>
      <c r="E197" s="113"/>
      <c r="F197" s="116" t="str">
        <f>CONCATENATE("Woche ",TRUNC((A199-DATE(YEAR(A199-MOD(A199-2,7)+3),1,MOD(A199-2,7)-9))/7))</f>
        <v>Woche 13</v>
      </c>
    </row>
    <row r="198" spans="4:5" ht="30" customHeight="1">
      <c r="D198" s="103">
        <f>MONTH(A199)</f>
        <v>3</v>
      </c>
      <c r="E198" s="103">
        <f>MONTH(E202)</f>
        <v>4</v>
      </c>
    </row>
    <row r="199" spans="1:6" ht="30" customHeight="1">
      <c r="A199" s="104">
        <f>E191+1</f>
        <v>42821</v>
      </c>
      <c r="B199" s="105"/>
      <c r="C199" s="105"/>
      <c r="D199" s="105"/>
      <c r="E199" s="110">
        <f>A208+1</f>
        <v>42825</v>
      </c>
      <c r="F199" s="105"/>
    </row>
    <row r="200" spans="1:6" ht="30" customHeight="1">
      <c r="A200" s="106">
        <f>A199</f>
        <v>42821</v>
      </c>
      <c r="B200" s="102"/>
      <c r="C200" s="102"/>
      <c r="D200" s="107"/>
      <c r="E200" s="111">
        <f>E199</f>
        <v>42825</v>
      </c>
      <c r="F200" s="107"/>
    </row>
    <row r="201" spans="1:6" ht="30" customHeight="1">
      <c r="A201" s="108"/>
      <c r="B201" s="109"/>
      <c r="C201" s="109"/>
      <c r="D201" s="109"/>
      <c r="E201" s="112"/>
      <c r="F201" s="109"/>
    </row>
    <row r="202" spans="1:6" ht="30" customHeight="1">
      <c r="A202" s="104">
        <f>A199+1</f>
        <v>42822</v>
      </c>
      <c r="B202" s="105"/>
      <c r="C202" s="105"/>
      <c r="D202" s="105"/>
      <c r="E202" s="117">
        <f>E199+1</f>
        <v>42826</v>
      </c>
      <c r="F202" s="105"/>
    </row>
    <row r="203" spans="1:6" ht="30" customHeight="1">
      <c r="A203" s="106">
        <f>A202</f>
        <v>42822</v>
      </c>
      <c r="B203" s="102"/>
      <c r="C203" s="102"/>
      <c r="D203" s="107"/>
      <c r="E203" s="118">
        <f>E202</f>
        <v>42826</v>
      </c>
      <c r="F203" s="107"/>
    </row>
    <row r="204" spans="1:6" ht="30" customHeight="1">
      <c r="A204" s="108"/>
      <c r="B204" s="109"/>
      <c r="C204" s="109"/>
      <c r="D204" s="109"/>
      <c r="E204" s="119"/>
      <c r="F204" s="109"/>
    </row>
    <row r="205" spans="1:6" ht="30" customHeight="1">
      <c r="A205" s="104">
        <f>A202+1</f>
        <v>42823</v>
      </c>
      <c r="B205" s="105"/>
      <c r="C205" s="105"/>
      <c r="D205" s="105"/>
      <c r="E205" s="117">
        <f>E202+1</f>
        <v>42827</v>
      </c>
      <c r="F205" s="105"/>
    </row>
    <row r="206" spans="1:6" ht="30" customHeight="1">
      <c r="A206" s="106">
        <f>A205</f>
        <v>42823</v>
      </c>
      <c r="B206" s="102"/>
      <c r="C206" s="102"/>
      <c r="D206" s="107"/>
      <c r="E206" s="118">
        <f>E205</f>
        <v>42827</v>
      </c>
      <c r="F206" s="107"/>
    </row>
    <row r="207" spans="1:6" ht="30" customHeight="1">
      <c r="A207" s="108"/>
      <c r="B207" s="109"/>
      <c r="C207" s="109"/>
      <c r="D207" s="109"/>
      <c r="E207" s="112"/>
      <c r="F207" s="109"/>
    </row>
    <row r="208" spans="1:6" ht="30" customHeight="1">
      <c r="A208" s="104">
        <f>A205+1</f>
        <v>42824</v>
      </c>
      <c r="B208" s="105"/>
      <c r="C208" s="105"/>
      <c r="D208" s="105"/>
      <c r="E208" s="110"/>
      <c r="F208" s="105"/>
    </row>
    <row r="209" spans="1:6" ht="30" customHeight="1">
      <c r="A209" s="106">
        <f>A208</f>
        <v>42824</v>
      </c>
      <c r="B209" s="102"/>
      <c r="C209" s="102"/>
      <c r="D209" s="107"/>
      <c r="E209" s="111"/>
      <c r="F209" s="107"/>
    </row>
    <row r="210" spans="1:6" ht="30" customHeight="1">
      <c r="A210" s="108"/>
      <c r="B210" s="109"/>
      <c r="C210" s="109"/>
      <c r="D210" s="109"/>
      <c r="E210" s="112"/>
      <c r="F210" s="109"/>
    </row>
    <row r="211" spans="1:6" ht="30" customHeight="1">
      <c r="A211" s="113"/>
      <c r="B211" s="114">
        <f>A213</f>
        <v>42828</v>
      </c>
      <c r="C211" s="114">
        <f>IF(D211="","","/")</f>
      </c>
      <c r="D211" s="115">
        <f>IF(D212&lt;&gt;E212,E219,"")</f>
      </c>
      <c r="E211" s="113"/>
      <c r="F211" s="116" t="str">
        <f>CONCATENATE("Woche ",TRUNC((A213-DATE(YEAR(A213-MOD(A213-2,7)+3),1,MOD(A213-2,7)-9))/7))</f>
        <v>Woche 14</v>
      </c>
    </row>
    <row r="212" spans="4:5" ht="30" customHeight="1">
      <c r="D212" s="103">
        <f>MONTH(A213)</f>
        <v>4</v>
      </c>
      <c r="E212" s="103">
        <f>MONTH(E216)</f>
        <v>4</v>
      </c>
    </row>
    <row r="213" spans="1:6" ht="30" customHeight="1">
      <c r="A213" s="104">
        <f>E205+1</f>
        <v>42828</v>
      </c>
      <c r="B213" s="105"/>
      <c r="C213" s="105"/>
      <c r="D213" s="105"/>
      <c r="E213" s="144">
        <f>A222+1</f>
        <v>42832</v>
      </c>
      <c r="F213" s="127"/>
    </row>
    <row r="214" spans="1:6" ht="30" customHeight="1">
      <c r="A214" s="106">
        <f>A213</f>
        <v>42828</v>
      </c>
      <c r="B214" s="102"/>
      <c r="C214" s="102"/>
      <c r="D214" s="107"/>
      <c r="E214" s="145">
        <f>E213</f>
        <v>42832</v>
      </c>
      <c r="F214" s="107"/>
    </row>
    <row r="215" spans="1:6" ht="30" customHeight="1">
      <c r="A215" s="108"/>
      <c r="B215" s="109"/>
      <c r="C215" s="109"/>
      <c r="D215" s="109"/>
      <c r="E215" s="146"/>
      <c r="F215" s="109"/>
    </row>
    <row r="216" spans="1:6" ht="30" customHeight="1">
      <c r="A216" s="104">
        <f>A213+1</f>
        <v>42829</v>
      </c>
      <c r="B216" s="105"/>
      <c r="C216" s="105"/>
      <c r="D216" s="105"/>
      <c r="E216" s="117">
        <f>E213+1</f>
        <v>42833</v>
      </c>
      <c r="F216" s="105"/>
    </row>
    <row r="217" spans="1:6" ht="30" customHeight="1">
      <c r="A217" s="106">
        <f>A216</f>
        <v>42829</v>
      </c>
      <c r="B217" s="102"/>
      <c r="C217" s="102"/>
      <c r="D217" s="107"/>
      <c r="E217" s="118">
        <f>E216</f>
        <v>42833</v>
      </c>
      <c r="F217" s="107"/>
    </row>
    <row r="218" spans="1:6" ht="30" customHeight="1">
      <c r="A218" s="108"/>
      <c r="B218" s="109"/>
      <c r="C218" s="109"/>
      <c r="D218" s="109"/>
      <c r="E218" s="119"/>
      <c r="F218" s="109"/>
    </row>
    <row r="219" spans="1:6" ht="30" customHeight="1">
      <c r="A219" s="104">
        <f>A216+1</f>
        <v>42830</v>
      </c>
      <c r="B219" s="105"/>
      <c r="C219" s="105"/>
      <c r="D219" s="105"/>
      <c r="E219" s="117">
        <f>E216+1</f>
        <v>42834</v>
      </c>
      <c r="F219" s="105"/>
    </row>
    <row r="220" spans="1:6" ht="30" customHeight="1">
      <c r="A220" s="106">
        <f>A219</f>
        <v>42830</v>
      </c>
      <c r="B220" s="102"/>
      <c r="C220" s="102"/>
      <c r="D220" s="107"/>
      <c r="E220" s="118">
        <f>E219</f>
        <v>42834</v>
      </c>
      <c r="F220" s="107"/>
    </row>
    <row r="221" spans="1:6" ht="30" customHeight="1">
      <c r="A221" s="108"/>
      <c r="B221" s="109"/>
      <c r="C221" s="109"/>
      <c r="D221" s="109"/>
      <c r="E221" s="112"/>
      <c r="F221" s="109"/>
    </row>
    <row r="222" spans="1:6" ht="30" customHeight="1">
      <c r="A222" s="104">
        <f>A219+1</f>
        <v>42831</v>
      </c>
      <c r="B222" s="105"/>
      <c r="C222" s="105"/>
      <c r="D222" s="105"/>
      <c r="E222" s="110"/>
      <c r="F222" s="105"/>
    </row>
    <row r="223" spans="1:6" ht="30" customHeight="1">
      <c r="A223" s="106">
        <f>A222</f>
        <v>42831</v>
      </c>
      <c r="B223" s="102"/>
      <c r="C223" s="102"/>
      <c r="D223" s="107"/>
      <c r="E223" s="111"/>
      <c r="F223" s="107"/>
    </row>
    <row r="224" spans="1:6" ht="30" customHeight="1">
      <c r="A224" s="108"/>
      <c r="B224" s="109"/>
      <c r="C224" s="109"/>
      <c r="D224" s="109"/>
      <c r="E224" s="112"/>
      <c r="F224" s="109"/>
    </row>
    <row r="225" spans="1:6" ht="30" customHeight="1">
      <c r="A225" s="113"/>
      <c r="B225" s="114">
        <f>A227</f>
        <v>42835</v>
      </c>
      <c r="C225" s="114">
        <f>IF(D225="","","/")</f>
      </c>
      <c r="D225" s="115">
        <f>IF(D226&lt;&gt;E226,E233,"")</f>
      </c>
      <c r="E225" s="113"/>
      <c r="F225" s="116" t="str">
        <f>CONCATENATE("Woche ",TRUNC((A227-DATE(YEAR(A227-MOD(A227-2,7)+3),1,MOD(A227-2,7)-9))/7))</f>
        <v>Woche 15</v>
      </c>
    </row>
    <row r="226" spans="4:5" ht="30" customHeight="1">
      <c r="D226" s="103">
        <f>MONTH(A227)</f>
        <v>4</v>
      </c>
      <c r="E226" s="103">
        <f>MONTH(E230)</f>
        <v>4</v>
      </c>
    </row>
    <row r="227" spans="1:6" ht="30" customHeight="1">
      <c r="A227" s="136">
        <f>E219+1</f>
        <v>42835</v>
      </c>
      <c r="B227" s="129"/>
      <c r="C227" s="129"/>
      <c r="D227" s="130"/>
      <c r="E227" s="124">
        <f>A236+1</f>
        <v>42839</v>
      </c>
      <c r="F227" s="128" t="s">
        <v>87</v>
      </c>
    </row>
    <row r="228" spans="1:6" ht="30" customHeight="1">
      <c r="A228" s="137">
        <f>A227</f>
        <v>42835</v>
      </c>
      <c r="B228" s="102"/>
      <c r="C228" s="102"/>
      <c r="D228" s="107"/>
      <c r="E228" s="125">
        <f>E227</f>
        <v>42839</v>
      </c>
      <c r="F228" s="107"/>
    </row>
    <row r="229" spans="1:6" ht="30" customHeight="1">
      <c r="A229" s="138"/>
      <c r="B229" s="109"/>
      <c r="C229" s="109"/>
      <c r="D229" s="109"/>
      <c r="E229" s="126"/>
      <c r="F229" s="109"/>
    </row>
    <row r="230" spans="1:6" ht="30" customHeight="1">
      <c r="A230" s="104">
        <f>A227+1</f>
        <v>42836</v>
      </c>
      <c r="B230" s="105"/>
      <c r="C230" s="105"/>
      <c r="D230" s="105"/>
      <c r="E230" s="117">
        <f>E227+1</f>
        <v>42840</v>
      </c>
      <c r="F230" s="105"/>
    </row>
    <row r="231" spans="1:6" ht="30" customHeight="1">
      <c r="A231" s="106">
        <f>A230</f>
        <v>42836</v>
      </c>
      <c r="B231" s="102"/>
      <c r="C231" s="102"/>
      <c r="D231" s="107"/>
      <c r="E231" s="118">
        <f>E230</f>
        <v>42840</v>
      </c>
      <c r="F231" s="107"/>
    </row>
    <row r="232" spans="1:6" ht="30" customHeight="1">
      <c r="A232" s="108"/>
      <c r="B232" s="109"/>
      <c r="C232" s="109"/>
      <c r="D232" s="109"/>
      <c r="E232" s="119"/>
      <c r="F232" s="109"/>
    </row>
    <row r="233" spans="1:6" ht="30" customHeight="1">
      <c r="A233" s="104">
        <f>A230+1</f>
        <v>42837</v>
      </c>
      <c r="B233" s="105"/>
      <c r="C233" s="105"/>
      <c r="D233" s="105"/>
      <c r="E233" s="117">
        <f>E230+1</f>
        <v>42841</v>
      </c>
      <c r="F233" s="105"/>
    </row>
    <row r="234" spans="1:6" ht="30" customHeight="1">
      <c r="A234" s="106">
        <f>A233</f>
        <v>42837</v>
      </c>
      <c r="B234" s="102"/>
      <c r="C234" s="102"/>
      <c r="D234" s="107"/>
      <c r="E234" s="118">
        <f>E233</f>
        <v>42841</v>
      </c>
      <c r="F234" s="107"/>
    </row>
    <row r="235" spans="1:6" ht="30" customHeight="1">
      <c r="A235" s="108"/>
      <c r="B235" s="109"/>
      <c r="C235" s="109"/>
      <c r="D235" s="109"/>
      <c r="E235" s="112"/>
      <c r="F235" s="109"/>
    </row>
    <row r="236" spans="1:6" ht="30" customHeight="1">
      <c r="A236" s="104">
        <f>A233+1</f>
        <v>42838</v>
      </c>
      <c r="B236" s="105"/>
      <c r="C236" s="105"/>
      <c r="D236" s="105"/>
      <c r="E236" s="110"/>
      <c r="F236" s="105"/>
    </row>
    <row r="237" spans="1:6" ht="30" customHeight="1">
      <c r="A237" s="106">
        <f>A236</f>
        <v>42838</v>
      </c>
      <c r="B237" s="102"/>
      <c r="C237" s="102"/>
      <c r="D237" s="107"/>
      <c r="E237" s="111"/>
      <c r="F237" s="107"/>
    </row>
    <row r="238" spans="1:6" ht="30" customHeight="1">
      <c r="A238" s="108"/>
      <c r="B238" s="109"/>
      <c r="C238" s="109"/>
      <c r="D238" s="109"/>
      <c r="E238" s="112"/>
      <c r="F238" s="109"/>
    </row>
    <row r="239" spans="1:6" ht="30" customHeight="1">
      <c r="A239" s="113"/>
      <c r="B239" s="114">
        <f>A241</f>
        <v>42842</v>
      </c>
      <c r="C239" s="114">
        <f>IF(D239="","","/")</f>
      </c>
      <c r="D239" s="115">
        <f>IF(D240&lt;&gt;E240,E247,"")</f>
      </c>
      <c r="E239" s="113"/>
      <c r="F239" s="116" t="str">
        <f>CONCATENATE("Woche ",TRUNC((A241-DATE(YEAR(A241-MOD(A241-2,7)+3),1,MOD(A241-2,7)-9))/7))</f>
        <v>Woche 16</v>
      </c>
    </row>
    <row r="240" spans="4:5" ht="30" customHeight="1">
      <c r="D240" s="103">
        <f>MONTH(A241)</f>
        <v>4</v>
      </c>
      <c r="E240" s="103">
        <f>MONTH(E244)</f>
        <v>4</v>
      </c>
    </row>
    <row r="241" spans="1:6" ht="30" customHeight="1">
      <c r="A241" s="120">
        <f>E233+1</f>
        <v>42842</v>
      </c>
      <c r="B241" s="129" t="s">
        <v>88</v>
      </c>
      <c r="C241" s="129"/>
      <c r="D241" s="130"/>
      <c r="E241" s="110">
        <f>A250+1</f>
        <v>42846</v>
      </c>
      <c r="F241" s="105"/>
    </row>
    <row r="242" spans="1:6" ht="30" customHeight="1">
      <c r="A242" s="121">
        <f>A241</f>
        <v>42842</v>
      </c>
      <c r="B242" s="102"/>
      <c r="C242" s="102"/>
      <c r="D242" s="107"/>
      <c r="E242" s="111">
        <f>E241</f>
        <v>42846</v>
      </c>
      <c r="F242" s="107"/>
    </row>
    <row r="243" spans="1:6" ht="30" customHeight="1">
      <c r="A243" s="123"/>
      <c r="B243" s="109"/>
      <c r="C243" s="109"/>
      <c r="D243" s="109"/>
      <c r="E243" s="112"/>
      <c r="F243" s="109"/>
    </row>
    <row r="244" spans="1:6" ht="30" customHeight="1">
      <c r="A244" s="104">
        <f>A241+1</f>
        <v>42843</v>
      </c>
      <c r="B244" s="105"/>
      <c r="C244" s="105"/>
      <c r="D244" s="105"/>
      <c r="E244" s="117">
        <f>E241+1</f>
        <v>42847</v>
      </c>
      <c r="F244" s="105"/>
    </row>
    <row r="245" spans="1:6" ht="30" customHeight="1">
      <c r="A245" s="106">
        <f>A244</f>
        <v>42843</v>
      </c>
      <c r="B245" s="102"/>
      <c r="C245" s="102"/>
      <c r="D245" s="107"/>
      <c r="E245" s="118">
        <f>E244</f>
        <v>42847</v>
      </c>
      <c r="F245" s="107"/>
    </row>
    <row r="246" spans="1:6" ht="30" customHeight="1">
      <c r="A246" s="108"/>
      <c r="B246" s="109"/>
      <c r="C246" s="109"/>
      <c r="D246" s="109"/>
      <c r="E246" s="119"/>
      <c r="F246" s="109"/>
    </row>
    <row r="247" spans="1:6" ht="30" customHeight="1">
      <c r="A247" s="104">
        <f>A244+1</f>
        <v>42844</v>
      </c>
      <c r="B247" s="105"/>
      <c r="C247" s="105"/>
      <c r="D247" s="105"/>
      <c r="E247" s="117">
        <f>E244+1</f>
        <v>42848</v>
      </c>
      <c r="F247" s="105"/>
    </row>
    <row r="248" spans="1:6" ht="30" customHeight="1">
      <c r="A248" s="106">
        <f>A247</f>
        <v>42844</v>
      </c>
      <c r="B248" s="102"/>
      <c r="C248" s="102"/>
      <c r="D248" s="107"/>
      <c r="E248" s="118">
        <f>E247</f>
        <v>42848</v>
      </c>
      <c r="F248" s="107"/>
    </row>
    <row r="249" spans="1:6" ht="30" customHeight="1">
      <c r="A249" s="108"/>
      <c r="B249" s="109"/>
      <c r="C249" s="109"/>
      <c r="D249" s="109"/>
      <c r="E249" s="112"/>
      <c r="F249" s="109"/>
    </row>
    <row r="250" spans="1:6" ht="30" customHeight="1">
      <c r="A250" s="136">
        <f>A247+1</f>
        <v>42845</v>
      </c>
      <c r="B250" s="139"/>
      <c r="C250" s="139"/>
      <c r="D250" s="140"/>
      <c r="E250" s="110"/>
      <c r="F250" s="105"/>
    </row>
    <row r="251" spans="1:6" ht="30" customHeight="1">
      <c r="A251" s="137">
        <f>A250</f>
        <v>42845</v>
      </c>
      <c r="B251" s="102"/>
      <c r="C251" s="102"/>
      <c r="D251" s="107"/>
      <c r="E251" s="111"/>
      <c r="F251" s="107"/>
    </row>
    <row r="252" spans="1:6" ht="30" customHeight="1">
      <c r="A252" s="138"/>
      <c r="B252" s="109"/>
      <c r="C252" s="109"/>
      <c r="D252" s="109"/>
      <c r="E252" s="112"/>
      <c r="F252" s="109"/>
    </row>
    <row r="253" spans="1:6" ht="30" customHeight="1">
      <c r="A253" s="113"/>
      <c r="B253" s="114">
        <f>A255</f>
        <v>42849</v>
      </c>
      <c r="C253" s="114">
        <f>IF(D253="","","/")</f>
      </c>
      <c r="D253" s="115">
        <f>IF(D254&lt;&gt;E254,E261,"")</f>
      </c>
      <c r="E253" s="113"/>
      <c r="F253" s="116" t="str">
        <f>CONCATENATE("Woche ",TRUNC((A255-DATE(YEAR(A255-MOD(A255-2,7)+3),1,MOD(A255-2,7)-9))/7))</f>
        <v>Woche 17</v>
      </c>
    </row>
    <row r="254" spans="4:5" ht="30" customHeight="1">
      <c r="D254" s="103">
        <f>MONTH(A255)</f>
        <v>4</v>
      </c>
      <c r="E254" s="103">
        <f>MONTH(E258)</f>
        <v>4</v>
      </c>
    </row>
    <row r="255" spans="1:6" ht="30" customHeight="1">
      <c r="A255" s="104">
        <f>E247+1</f>
        <v>42849</v>
      </c>
      <c r="B255" s="105"/>
      <c r="C255" s="105"/>
      <c r="D255" s="105"/>
      <c r="E255" s="110">
        <f>A264+1</f>
        <v>42853</v>
      </c>
      <c r="F255" s="105"/>
    </row>
    <row r="256" spans="1:6" ht="30" customHeight="1">
      <c r="A256" s="106">
        <f>A255</f>
        <v>42849</v>
      </c>
      <c r="B256" s="102"/>
      <c r="C256" s="102"/>
      <c r="D256" s="107"/>
      <c r="E256" s="111">
        <f>E255</f>
        <v>42853</v>
      </c>
      <c r="F256" s="107"/>
    </row>
    <row r="257" spans="1:6" ht="30" customHeight="1">
      <c r="A257" s="108"/>
      <c r="B257" s="109"/>
      <c r="C257" s="109"/>
      <c r="D257" s="109"/>
      <c r="E257" s="112"/>
      <c r="F257" s="109"/>
    </row>
    <row r="258" spans="1:6" ht="30" customHeight="1">
      <c r="A258" s="104">
        <f>A255+1</f>
        <v>42850</v>
      </c>
      <c r="B258" s="105"/>
      <c r="C258" s="105"/>
      <c r="D258" s="105"/>
      <c r="E258" s="117">
        <f>E255+1</f>
        <v>42854</v>
      </c>
      <c r="F258" s="105"/>
    </row>
    <row r="259" spans="1:6" ht="30" customHeight="1">
      <c r="A259" s="106">
        <f>A258</f>
        <v>42850</v>
      </c>
      <c r="B259" s="102"/>
      <c r="C259" s="102"/>
      <c r="D259" s="107"/>
      <c r="E259" s="118">
        <f>E258</f>
        <v>42854</v>
      </c>
      <c r="F259" s="107"/>
    </row>
    <row r="260" spans="1:6" ht="30" customHeight="1">
      <c r="A260" s="108"/>
      <c r="B260" s="109"/>
      <c r="C260" s="109"/>
      <c r="D260" s="109"/>
      <c r="E260" s="119"/>
      <c r="F260" s="109"/>
    </row>
    <row r="261" spans="1:6" ht="30" customHeight="1">
      <c r="A261" s="104">
        <f>A258+1</f>
        <v>42851</v>
      </c>
      <c r="B261" s="105"/>
      <c r="C261" s="105"/>
      <c r="D261" s="105"/>
      <c r="E261" s="117">
        <f>E258+1</f>
        <v>42855</v>
      </c>
      <c r="F261" s="105"/>
    </row>
    <row r="262" spans="1:6" ht="30" customHeight="1">
      <c r="A262" s="106">
        <f>A261</f>
        <v>42851</v>
      </c>
      <c r="B262" s="102"/>
      <c r="C262" s="102"/>
      <c r="D262" s="107"/>
      <c r="E262" s="118">
        <f>E261</f>
        <v>42855</v>
      </c>
      <c r="F262" s="107"/>
    </row>
    <row r="263" spans="1:6" ht="30" customHeight="1">
      <c r="A263" s="108"/>
      <c r="B263" s="109"/>
      <c r="C263" s="109"/>
      <c r="D263" s="109"/>
      <c r="E263" s="112"/>
      <c r="F263" s="109"/>
    </row>
    <row r="264" spans="1:6" ht="30" customHeight="1">
      <c r="A264" s="104">
        <f>A261+1</f>
        <v>42852</v>
      </c>
      <c r="B264" s="105"/>
      <c r="C264" s="105"/>
      <c r="D264" s="105"/>
      <c r="E264" s="110"/>
      <c r="F264" s="105"/>
    </row>
    <row r="265" spans="1:6" ht="30" customHeight="1">
      <c r="A265" s="106">
        <f>A264</f>
        <v>42852</v>
      </c>
      <c r="B265" s="102"/>
      <c r="C265" s="102"/>
      <c r="D265" s="107"/>
      <c r="E265" s="111"/>
      <c r="F265" s="107"/>
    </row>
    <row r="266" spans="1:6" ht="30" customHeight="1">
      <c r="A266" s="108"/>
      <c r="B266" s="109"/>
      <c r="C266" s="109"/>
      <c r="D266" s="109"/>
      <c r="E266" s="112"/>
      <c r="F266" s="109"/>
    </row>
    <row r="267" spans="1:6" ht="30" customHeight="1">
      <c r="A267" s="113"/>
      <c r="B267" s="114">
        <f>A269</f>
        <v>42856</v>
      </c>
      <c r="C267" s="114">
        <f>IF(D267="","","/")</f>
      </c>
      <c r="D267" s="115">
        <f>IF(D268&lt;&gt;E268,E275,"")</f>
      </c>
      <c r="E267" s="113"/>
      <c r="F267" s="116" t="str">
        <f>CONCATENATE("Woche ",TRUNC((A269-DATE(YEAR(A269-MOD(A269-2,7)+3),1,MOD(A269-2,7)-9))/7))</f>
        <v>Woche 18</v>
      </c>
    </row>
    <row r="268" spans="4:5" ht="30" customHeight="1">
      <c r="D268" s="103">
        <f>MONTH(A269)</f>
        <v>5</v>
      </c>
      <c r="E268" s="103">
        <f>MONTH(E272)</f>
        <v>5</v>
      </c>
    </row>
    <row r="269" spans="1:6" ht="30" customHeight="1">
      <c r="A269" s="120">
        <f>E261+1</f>
        <v>42856</v>
      </c>
      <c r="B269" s="129" t="s">
        <v>89</v>
      </c>
      <c r="C269" s="129"/>
      <c r="D269" s="130"/>
      <c r="E269" s="110">
        <f>A278+1</f>
        <v>42860</v>
      </c>
      <c r="F269" s="105"/>
    </row>
    <row r="270" spans="1:6" ht="30" customHeight="1">
      <c r="A270" s="121">
        <f>A269</f>
        <v>42856</v>
      </c>
      <c r="B270" s="102"/>
      <c r="C270" s="102"/>
      <c r="D270" s="107"/>
      <c r="E270" s="111">
        <f>E269</f>
        <v>42860</v>
      </c>
      <c r="F270" s="107"/>
    </row>
    <row r="271" spans="1:6" ht="30" customHeight="1">
      <c r="A271" s="123"/>
      <c r="B271" s="109"/>
      <c r="C271" s="109"/>
      <c r="D271" s="109"/>
      <c r="E271" s="112"/>
      <c r="F271" s="109"/>
    </row>
    <row r="272" spans="1:6" ht="30" customHeight="1">
      <c r="A272" s="104">
        <f>A269+1</f>
        <v>42857</v>
      </c>
      <c r="B272" s="105"/>
      <c r="C272" s="105"/>
      <c r="D272" s="105"/>
      <c r="E272" s="117">
        <f>E269+1</f>
        <v>42861</v>
      </c>
      <c r="F272" s="105"/>
    </row>
    <row r="273" spans="1:6" ht="30" customHeight="1">
      <c r="A273" s="106">
        <f>A272</f>
        <v>42857</v>
      </c>
      <c r="B273" s="102"/>
      <c r="C273" s="102"/>
      <c r="D273" s="107"/>
      <c r="E273" s="118">
        <f>E272</f>
        <v>42861</v>
      </c>
      <c r="F273" s="107"/>
    </row>
    <row r="274" spans="1:6" ht="30" customHeight="1">
      <c r="A274" s="108"/>
      <c r="B274" s="109"/>
      <c r="C274" s="109"/>
      <c r="D274" s="109"/>
      <c r="E274" s="119"/>
      <c r="F274" s="109"/>
    </row>
    <row r="275" spans="1:6" ht="30" customHeight="1">
      <c r="A275" s="104">
        <f>A272+1</f>
        <v>42858</v>
      </c>
      <c r="B275" s="105"/>
      <c r="C275" s="105"/>
      <c r="D275" s="105"/>
      <c r="E275" s="117">
        <f>E272+1</f>
        <v>42862</v>
      </c>
      <c r="F275" s="105"/>
    </row>
    <row r="276" spans="1:6" ht="30" customHeight="1">
      <c r="A276" s="106">
        <f>A275</f>
        <v>42858</v>
      </c>
      <c r="B276" s="102"/>
      <c r="C276" s="102"/>
      <c r="D276" s="107"/>
      <c r="E276" s="118">
        <f>E275</f>
        <v>42862</v>
      </c>
      <c r="F276" s="107"/>
    </row>
    <row r="277" spans="1:6" ht="30" customHeight="1">
      <c r="A277" s="108"/>
      <c r="B277" s="109"/>
      <c r="C277" s="109"/>
      <c r="D277" s="109"/>
      <c r="E277" s="112"/>
      <c r="F277" s="109"/>
    </row>
    <row r="278" spans="1:6" ht="30" customHeight="1">
      <c r="A278" s="104">
        <f>A275+1</f>
        <v>42859</v>
      </c>
      <c r="B278" s="105"/>
      <c r="C278" s="105"/>
      <c r="D278" s="105"/>
      <c r="E278" s="110"/>
      <c r="F278" s="105"/>
    </row>
    <row r="279" spans="1:6" ht="30" customHeight="1">
      <c r="A279" s="106">
        <f>A278</f>
        <v>42859</v>
      </c>
      <c r="B279" s="102"/>
      <c r="C279" s="102"/>
      <c r="D279" s="107"/>
      <c r="E279" s="111"/>
      <c r="F279" s="107"/>
    </row>
    <row r="280" spans="1:6" ht="30" customHeight="1">
      <c r="A280" s="108"/>
      <c r="B280" s="109"/>
      <c r="C280" s="109"/>
      <c r="D280" s="109"/>
      <c r="E280" s="112"/>
      <c r="F280" s="109"/>
    </row>
    <row r="281" spans="1:6" ht="30" customHeight="1">
      <c r="A281" s="113"/>
      <c r="B281" s="114">
        <f>A283</f>
        <v>42863</v>
      </c>
      <c r="C281" s="114">
        <f>IF(D281="","","/")</f>
      </c>
      <c r="D281" s="115">
        <f>IF(D282&lt;&gt;E282,E289,"")</f>
      </c>
      <c r="E281" s="113"/>
      <c r="F281" s="116" t="str">
        <f>CONCATENATE("Woche ",TRUNC((A283-DATE(YEAR(A283-MOD(A283-2,7)+3),1,MOD(A283-2,7)-9))/7))</f>
        <v>Woche 19</v>
      </c>
    </row>
    <row r="282" spans="4:5" ht="30" customHeight="1">
      <c r="D282" s="103">
        <f>MONTH(A283)</f>
        <v>5</v>
      </c>
      <c r="E282" s="103">
        <f>MONTH(E286)</f>
        <v>5</v>
      </c>
    </row>
    <row r="283" spans="1:6" ht="30" customHeight="1">
      <c r="A283" s="104">
        <f>E275+1</f>
        <v>42863</v>
      </c>
      <c r="B283" s="105"/>
      <c r="C283" s="105"/>
      <c r="D283" s="105"/>
      <c r="E283" s="110">
        <f>A292+1</f>
        <v>42867</v>
      </c>
      <c r="F283" s="105"/>
    </row>
    <row r="284" spans="1:6" ht="30" customHeight="1">
      <c r="A284" s="106">
        <f>A283</f>
        <v>42863</v>
      </c>
      <c r="B284" s="102"/>
      <c r="C284" s="102"/>
      <c r="D284" s="107"/>
      <c r="E284" s="111">
        <f>E283</f>
        <v>42867</v>
      </c>
      <c r="F284" s="107"/>
    </row>
    <row r="285" spans="1:6" ht="30" customHeight="1">
      <c r="A285" s="108"/>
      <c r="B285" s="109"/>
      <c r="C285" s="109"/>
      <c r="D285" s="109"/>
      <c r="E285" s="112"/>
      <c r="F285" s="109"/>
    </row>
    <row r="286" spans="1:6" ht="30" customHeight="1">
      <c r="A286" s="104">
        <f>A283+1</f>
        <v>42864</v>
      </c>
      <c r="B286" s="105"/>
      <c r="C286" s="105"/>
      <c r="D286" s="105"/>
      <c r="E286" s="117">
        <f>E283+1</f>
        <v>42868</v>
      </c>
      <c r="F286" s="105"/>
    </row>
    <row r="287" spans="1:6" ht="30" customHeight="1">
      <c r="A287" s="106">
        <f>A286</f>
        <v>42864</v>
      </c>
      <c r="B287" s="102"/>
      <c r="C287" s="102"/>
      <c r="D287" s="107"/>
      <c r="E287" s="118">
        <f>E286</f>
        <v>42868</v>
      </c>
      <c r="F287" s="107"/>
    </row>
    <row r="288" spans="1:6" ht="30" customHeight="1">
      <c r="A288" s="108"/>
      <c r="B288" s="109"/>
      <c r="C288" s="109"/>
      <c r="D288" s="109"/>
      <c r="E288" s="119"/>
      <c r="F288" s="109"/>
    </row>
    <row r="289" spans="1:6" ht="30" customHeight="1">
      <c r="A289" s="104">
        <f>A286+1</f>
        <v>42865</v>
      </c>
      <c r="B289" s="105"/>
      <c r="C289" s="105"/>
      <c r="D289" s="105"/>
      <c r="E289" s="117">
        <f>E286+1</f>
        <v>42869</v>
      </c>
      <c r="F289" s="105"/>
    </row>
    <row r="290" spans="1:6" ht="30" customHeight="1">
      <c r="A290" s="106">
        <f>A289</f>
        <v>42865</v>
      </c>
      <c r="B290" s="102"/>
      <c r="C290" s="102"/>
      <c r="D290" s="107"/>
      <c r="E290" s="118">
        <f>E289</f>
        <v>42869</v>
      </c>
      <c r="F290" s="107"/>
    </row>
    <row r="291" spans="1:6" ht="30" customHeight="1">
      <c r="A291" s="108"/>
      <c r="B291" s="109"/>
      <c r="C291" s="109"/>
      <c r="D291" s="109"/>
      <c r="E291" s="112"/>
      <c r="F291" s="109"/>
    </row>
    <row r="292" spans="1:6" ht="30" customHeight="1">
      <c r="A292" s="104">
        <f>A289+1</f>
        <v>42866</v>
      </c>
      <c r="B292" s="105"/>
      <c r="C292" s="105"/>
      <c r="D292" s="105"/>
      <c r="E292" s="110"/>
      <c r="F292" s="105"/>
    </row>
    <row r="293" spans="1:6" ht="30" customHeight="1">
      <c r="A293" s="106">
        <f>A292</f>
        <v>42866</v>
      </c>
      <c r="B293" s="102"/>
      <c r="C293" s="102"/>
      <c r="D293" s="107"/>
      <c r="E293" s="111"/>
      <c r="F293" s="107"/>
    </row>
    <row r="294" spans="1:6" ht="30" customHeight="1">
      <c r="A294" s="108"/>
      <c r="B294" s="109"/>
      <c r="C294" s="109"/>
      <c r="D294" s="109"/>
      <c r="E294" s="112"/>
      <c r="F294" s="109"/>
    </row>
    <row r="295" spans="1:6" ht="30" customHeight="1">
      <c r="A295" s="113"/>
      <c r="B295" s="114">
        <f>A297</f>
        <v>42870</v>
      </c>
      <c r="C295" s="114">
        <f>IF(D295="","","/")</f>
      </c>
      <c r="D295" s="115">
        <f>IF(D296&lt;&gt;E296,E303,"")</f>
      </c>
      <c r="E295" s="113"/>
      <c r="F295" s="116" t="str">
        <f>CONCATENATE("Woche ",TRUNC((A297-DATE(YEAR(A297-MOD(A297-2,7)+3),1,MOD(A297-2,7)-9))/7))</f>
        <v>Woche 20</v>
      </c>
    </row>
    <row r="296" spans="4:5" ht="30" customHeight="1">
      <c r="D296" s="103">
        <f>MONTH(A297)</f>
        <v>5</v>
      </c>
      <c r="E296" s="103">
        <f>MONTH(E300)</f>
        <v>5</v>
      </c>
    </row>
    <row r="297" spans="1:6" ht="30" customHeight="1">
      <c r="A297" s="104">
        <f>E289+1</f>
        <v>42870</v>
      </c>
      <c r="B297" s="105"/>
      <c r="C297" s="105"/>
      <c r="D297" s="105"/>
      <c r="E297" s="110">
        <f>A306+1</f>
        <v>42874</v>
      </c>
      <c r="F297" s="105"/>
    </row>
    <row r="298" spans="1:6" ht="30" customHeight="1">
      <c r="A298" s="106">
        <f>A297</f>
        <v>42870</v>
      </c>
      <c r="B298" s="102"/>
      <c r="C298" s="102"/>
      <c r="D298" s="107"/>
      <c r="E298" s="111">
        <f>E297</f>
        <v>42874</v>
      </c>
      <c r="F298" s="107"/>
    </row>
    <row r="299" spans="1:6" ht="30" customHeight="1">
      <c r="A299" s="108"/>
      <c r="B299" s="109"/>
      <c r="C299" s="109"/>
      <c r="D299" s="109"/>
      <c r="E299" s="112"/>
      <c r="F299" s="109"/>
    </row>
    <row r="300" spans="1:6" ht="30" customHeight="1">
      <c r="A300" s="104">
        <f>A297+1</f>
        <v>42871</v>
      </c>
      <c r="B300" s="105"/>
      <c r="C300" s="105"/>
      <c r="D300" s="105"/>
      <c r="E300" s="117">
        <f>E297+1</f>
        <v>42875</v>
      </c>
      <c r="F300" s="105"/>
    </row>
    <row r="301" spans="1:6" ht="30" customHeight="1">
      <c r="A301" s="106">
        <f>A300</f>
        <v>42871</v>
      </c>
      <c r="B301" s="102"/>
      <c r="C301" s="102"/>
      <c r="D301" s="107"/>
      <c r="E301" s="118">
        <f>E300</f>
        <v>42875</v>
      </c>
      <c r="F301" s="107"/>
    </row>
    <row r="302" spans="1:6" ht="30" customHeight="1">
      <c r="A302" s="108"/>
      <c r="B302" s="109"/>
      <c r="C302" s="109"/>
      <c r="D302" s="109"/>
      <c r="E302" s="119"/>
      <c r="F302" s="109"/>
    </row>
    <row r="303" spans="1:6" ht="30" customHeight="1">
      <c r="A303" s="104">
        <f>A300+1</f>
        <v>42872</v>
      </c>
      <c r="B303" s="105"/>
      <c r="C303" s="105"/>
      <c r="D303" s="105"/>
      <c r="E303" s="117">
        <f>E300+1</f>
        <v>42876</v>
      </c>
      <c r="F303" s="105"/>
    </row>
    <row r="304" spans="1:6" ht="30" customHeight="1">
      <c r="A304" s="106">
        <f>A303</f>
        <v>42872</v>
      </c>
      <c r="B304" s="102"/>
      <c r="C304" s="102"/>
      <c r="D304" s="107"/>
      <c r="E304" s="118">
        <f>E303</f>
        <v>42876</v>
      </c>
      <c r="F304" s="107"/>
    </row>
    <row r="305" spans="1:6" ht="30" customHeight="1">
      <c r="A305" s="108"/>
      <c r="B305" s="109"/>
      <c r="C305" s="109"/>
      <c r="D305" s="109"/>
      <c r="E305" s="112"/>
      <c r="F305" s="109"/>
    </row>
    <row r="306" spans="1:6" ht="30" customHeight="1">
      <c r="A306" s="136">
        <f>A303+1</f>
        <v>42873</v>
      </c>
      <c r="B306" s="129"/>
      <c r="C306" s="129"/>
      <c r="D306" s="130"/>
      <c r="E306" s="110"/>
      <c r="F306" s="105"/>
    </row>
    <row r="307" spans="1:6" ht="30" customHeight="1">
      <c r="A307" s="137">
        <f>A306</f>
        <v>42873</v>
      </c>
      <c r="B307" s="102"/>
      <c r="C307" s="102"/>
      <c r="D307" s="107"/>
      <c r="E307" s="111"/>
      <c r="F307" s="107"/>
    </row>
    <row r="308" spans="1:6" ht="30" customHeight="1">
      <c r="A308" s="138"/>
      <c r="B308" s="109"/>
      <c r="C308" s="109"/>
      <c r="D308" s="109"/>
      <c r="E308" s="112"/>
      <c r="F308" s="109"/>
    </row>
    <row r="309" spans="1:6" ht="30" customHeight="1">
      <c r="A309" s="113"/>
      <c r="B309" s="114">
        <f>A311</f>
        <v>42877</v>
      </c>
      <c r="C309" s="114">
        <f>IF(D309="","","/")</f>
      </c>
      <c r="D309" s="115">
        <f>IF(D310&lt;&gt;E310,E317,"")</f>
      </c>
      <c r="E309" s="113"/>
      <c r="F309" s="116" t="str">
        <f>CONCATENATE("Woche ",TRUNC((A311-DATE(YEAR(A311-MOD(A311-2,7)+3),1,MOD(A311-2,7)-9))/7))</f>
        <v>Woche 21</v>
      </c>
    </row>
    <row r="310" spans="4:5" ht="30" customHeight="1">
      <c r="D310" s="103">
        <f>MONTH(A311)</f>
        <v>5</v>
      </c>
      <c r="E310" s="103">
        <f>MONTH(E314)</f>
        <v>5</v>
      </c>
    </row>
    <row r="311" spans="1:6" ht="30" customHeight="1">
      <c r="A311" s="104">
        <f>E303+1</f>
        <v>42877</v>
      </c>
      <c r="B311" s="105"/>
      <c r="C311" s="105"/>
      <c r="D311" s="105"/>
      <c r="E311" s="110">
        <f>A320+1</f>
        <v>42881</v>
      </c>
      <c r="F311" s="105"/>
    </row>
    <row r="312" spans="1:6" ht="30" customHeight="1">
      <c r="A312" s="106">
        <f>A311</f>
        <v>42877</v>
      </c>
      <c r="B312" s="102"/>
      <c r="C312" s="102"/>
      <c r="D312" s="107"/>
      <c r="E312" s="111">
        <f>E311</f>
        <v>42881</v>
      </c>
      <c r="F312" s="107"/>
    </row>
    <row r="313" spans="1:6" ht="30" customHeight="1">
      <c r="A313" s="108"/>
      <c r="B313" s="109"/>
      <c r="C313" s="109"/>
      <c r="D313" s="109"/>
      <c r="E313" s="112"/>
      <c r="F313" s="109"/>
    </row>
    <row r="314" spans="1:6" ht="30" customHeight="1">
      <c r="A314" s="104">
        <f>A311+1</f>
        <v>42878</v>
      </c>
      <c r="B314" s="105"/>
      <c r="C314" s="105"/>
      <c r="D314" s="105"/>
      <c r="E314" s="117">
        <f>E311+1</f>
        <v>42882</v>
      </c>
      <c r="F314" s="105"/>
    </row>
    <row r="315" spans="1:6" ht="30" customHeight="1">
      <c r="A315" s="106">
        <f>A314</f>
        <v>42878</v>
      </c>
      <c r="B315" s="102"/>
      <c r="C315" s="102"/>
      <c r="D315" s="107"/>
      <c r="E315" s="118">
        <f>E314</f>
        <v>42882</v>
      </c>
      <c r="F315" s="107"/>
    </row>
    <row r="316" spans="1:6" ht="30" customHeight="1">
      <c r="A316" s="108"/>
      <c r="B316" s="109"/>
      <c r="C316" s="109"/>
      <c r="D316" s="109"/>
      <c r="E316" s="119"/>
      <c r="F316" s="109"/>
    </row>
    <row r="317" spans="1:6" ht="30" customHeight="1">
      <c r="A317" s="104">
        <f>A314+1</f>
        <v>42879</v>
      </c>
      <c r="B317" s="105"/>
      <c r="C317" s="105"/>
      <c r="D317" s="105"/>
      <c r="E317" s="117">
        <f>E314+1</f>
        <v>42883</v>
      </c>
      <c r="F317" s="105"/>
    </row>
    <row r="318" spans="1:6" ht="30" customHeight="1">
      <c r="A318" s="106">
        <f>A317</f>
        <v>42879</v>
      </c>
      <c r="B318" s="102"/>
      <c r="C318" s="102"/>
      <c r="D318" s="107"/>
      <c r="E318" s="118">
        <f>E317</f>
        <v>42883</v>
      </c>
      <c r="F318" s="107"/>
    </row>
    <row r="319" spans="1:6" ht="30" customHeight="1">
      <c r="A319" s="108"/>
      <c r="B319" s="109"/>
      <c r="C319" s="109"/>
      <c r="D319" s="109"/>
      <c r="E319" s="112"/>
      <c r="F319" s="109"/>
    </row>
    <row r="320" spans="1:6" ht="30" customHeight="1">
      <c r="A320" s="120">
        <f>A317+1</f>
        <v>42880</v>
      </c>
      <c r="B320" s="129" t="s">
        <v>95</v>
      </c>
      <c r="C320" s="129"/>
      <c r="D320" s="130"/>
      <c r="E320" s="110"/>
      <c r="F320" s="105"/>
    </row>
    <row r="321" spans="1:6" ht="30" customHeight="1">
      <c r="A321" s="121">
        <f>A320</f>
        <v>42880</v>
      </c>
      <c r="B321" s="102"/>
      <c r="C321" s="102"/>
      <c r="D321" s="107"/>
      <c r="E321" s="111"/>
      <c r="F321" s="107"/>
    </row>
    <row r="322" spans="1:6" ht="30" customHeight="1">
      <c r="A322" s="123"/>
      <c r="B322" s="109"/>
      <c r="C322" s="109"/>
      <c r="D322" s="109"/>
      <c r="E322" s="112"/>
      <c r="F322" s="109"/>
    </row>
    <row r="323" spans="1:6" ht="30" customHeight="1">
      <c r="A323" s="113"/>
      <c r="B323" s="114">
        <f>A325</f>
        <v>42884</v>
      </c>
      <c r="C323" s="114" t="str">
        <f>IF(D323="","","/")</f>
        <v>/</v>
      </c>
      <c r="D323" s="115">
        <f>IF(D324&lt;&gt;E324,E331,"")</f>
        <v>42890</v>
      </c>
      <c r="E323" s="113"/>
      <c r="F323" s="116" t="str">
        <f>CONCATENATE("Woche ",TRUNC((A325-DATE(YEAR(A325-MOD(A325-2,7)+3),1,MOD(A325-2,7)-9))/7))</f>
        <v>Woche 22</v>
      </c>
    </row>
    <row r="324" spans="4:5" ht="30" customHeight="1">
      <c r="D324" s="103">
        <f>MONTH(A325)</f>
        <v>5</v>
      </c>
      <c r="E324" s="103">
        <f>MONTH(E328)</f>
        <v>6</v>
      </c>
    </row>
    <row r="325" spans="1:6" ht="30" customHeight="1">
      <c r="A325" s="136">
        <f>E317+1</f>
        <v>42884</v>
      </c>
      <c r="B325" s="139"/>
      <c r="C325" s="139"/>
      <c r="D325" s="140"/>
      <c r="E325" s="110">
        <f>A334+1</f>
        <v>42888</v>
      </c>
      <c r="F325" s="105"/>
    </row>
    <row r="326" spans="1:6" ht="30" customHeight="1">
      <c r="A326" s="137">
        <f>A325</f>
        <v>42884</v>
      </c>
      <c r="B326" s="102"/>
      <c r="C326" s="102"/>
      <c r="D326" s="107"/>
      <c r="E326" s="111">
        <f>E325</f>
        <v>42888</v>
      </c>
      <c r="F326" s="107"/>
    </row>
    <row r="327" spans="1:6" ht="30" customHeight="1">
      <c r="A327" s="138"/>
      <c r="B327" s="109"/>
      <c r="C327" s="109"/>
      <c r="D327" s="109"/>
      <c r="E327" s="112"/>
      <c r="F327" s="109"/>
    </row>
    <row r="328" spans="1:6" ht="30" customHeight="1">
      <c r="A328" s="104">
        <f>A325+1</f>
        <v>42885</v>
      </c>
      <c r="B328" s="105"/>
      <c r="C328" s="105"/>
      <c r="D328" s="105"/>
      <c r="E328" s="117">
        <f>E325+1</f>
        <v>42889</v>
      </c>
      <c r="F328" s="105"/>
    </row>
    <row r="329" spans="1:6" ht="30" customHeight="1">
      <c r="A329" s="106">
        <f>A328</f>
        <v>42885</v>
      </c>
      <c r="B329" s="102"/>
      <c r="C329" s="102"/>
      <c r="D329" s="107"/>
      <c r="E329" s="118">
        <f>E328</f>
        <v>42889</v>
      </c>
      <c r="F329" s="107"/>
    </row>
    <row r="330" spans="1:6" ht="30" customHeight="1">
      <c r="A330" s="108"/>
      <c r="B330" s="109"/>
      <c r="C330" s="109"/>
      <c r="D330" s="109"/>
      <c r="E330" s="119"/>
      <c r="F330" s="109"/>
    </row>
    <row r="331" spans="1:6" ht="30" customHeight="1">
      <c r="A331" s="104">
        <f>A328+1</f>
        <v>42886</v>
      </c>
      <c r="B331" s="105"/>
      <c r="C331" s="105"/>
      <c r="D331" s="105"/>
      <c r="E331" s="117">
        <f>E328+1</f>
        <v>42890</v>
      </c>
      <c r="F331" s="105"/>
    </row>
    <row r="332" spans="1:6" ht="30" customHeight="1">
      <c r="A332" s="106">
        <f>A331</f>
        <v>42886</v>
      </c>
      <c r="B332" s="102"/>
      <c r="C332" s="102"/>
      <c r="D332" s="107"/>
      <c r="E332" s="118">
        <f>E331</f>
        <v>42890</v>
      </c>
      <c r="F332" s="107"/>
    </row>
    <row r="333" spans="1:6" ht="30" customHeight="1">
      <c r="A333" s="108"/>
      <c r="B333" s="109"/>
      <c r="C333" s="109"/>
      <c r="D333" s="109"/>
      <c r="E333" s="112"/>
      <c r="F333" s="109"/>
    </row>
    <row r="334" spans="1:6" ht="30" customHeight="1">
      <c r="A334" s="104">
        <f>A331+1</f>
        <v>42887</v>
      </c>
      <c r="B334" s="105"/>
      <c r="C334" s="105"/>
      <c r="D334" s="105"/>
      <c r="E334" s="110"/>
      <c r="F334" s="105"/>
    </row>
    <row r="335" spans="1:6" ht="30" customHeight="1">
      <c r="A335" s="106">
        <f>A334</f>
        <v>42887</v>
      </c>
      <c r="B335" s="102"/>
      <c r="C335" s="102"/>
      <c r="D335" s="107"/>
      <c r="E335" s="111"/>
      <c r="F335" s="107"/>
    </row>
    <row r="336" spans="1:6" ht="30" customHeight="1">
      <c r="A336" s="108"/>
      <c r="B336" s="109"/>
      <c r="C336" s="109"/>
      <c r="D336" s="109"/>
      <c r="E336" s="112"/>
      <c r="F336" s="109"/>
    </row>
    <row r="337" spans="1:6" ht="30" customHeight="1">
      <c r="A337" s="113"/>
      <c r="B337" s="114">
        <f>A339</f>
        <v>42891</v>
      </c>
      <c r="C337" s="114">
        <f>IF(D337="","","/")</f>
      </c>
      <c r="D337" s="115">
        <f>IF(D338&lt;&gt;E338,E345,"")</f>
      </c>
      <c r="E337" s="113"/>
      <c r="F337" s="116" t="str">
        <f>CONCATENATE("Woche ",TRUNC((A339-DATE(YEAR(A339-MOD(A339-2,7)+3),1,MOD(A339-2,7)-9))/7))</f>
        <v>Woche 23</v>
      </c>
    </row>
    <row r="338" spans="4:5" ht="30" customHeight="1">
      <c r="D338" s="103">
        <f>MONTH(A339)</f>
        <v>6</v>
      </c>
      <c r="E338" s="103">
        <f>MONTH(E342)</f>
        <v>6</v>
      </c>
    </row>
    <row r="339" spans="1:6" ht="30" customHeight="1">
      <c r="A339" s="120">
        <f>E331+1</f>
        <v>42891</v>
      </c>
      <c r="B339" s="129" t="s">
        <v>90</v>
      </c>
      <c r="C339" s="129"/>
      <c r="D339" s="130"/>
      <c r="E339" s="110">
        <f>A348+1</f>
        <v>42895</v>
      </c>
      <c r="F339" s="105"/>
    </row>
    <row r="340" spans="1:6" ht="30" customHeight="1">
      <c r="A340" s="121">
        <f>A339</f>
        <v>42891</v>
      </c>
      <c r="B340" s="102"/>
      <c r="C340" s="102"/>
      <c r="D340" s="107"/>
      <c r="E340" s="111">
        <f>E339</f>
        <v>42895</v>
      </c>
      <c r="F340" s="107"/>
    </row>
    <row r="341" spans="1:6" ht="30" customHeight="1">
      <c r="A341" s="123"/>
      <c r="B341" s="109"/>
      <c r="C341" s="109"/>
      <c r="D341" s="109"/>
      <c r="E341" s="112"/>
      <c r="F341" s="109"/>
    </row>
    <row r="342" spans="1:6" ht="30" customHeight="1">
      <c r="A342" s="104">
        <f>A339+1</f>
        <v>42892</v>
      </c>
      <c r="B342" s="105"/>
      <c r="C342" s="105"/>
      <c r="D342" s="105"/>
      <c r="E342" s="117">
        <f>E339+1</f>
        <v>42896</v>
      </c>
      <c r="F342" s="105"/>
    </row>
    <row r="343" spans="1:6" ht="30" customHeight="1">
      <c r="A343" s="106">
        <f>A342</f>
        <v>42892</v>
      </c>
      <c r="B343" s="102"/>
      <c r="C343" s="102"/>
      <c r="D343" s="107"/>
      <c r="E343" s="118">
        <f>E342</f>
        <v>42896</v>
      </c>
      <c r="F343" s="107"/>
    </row>
    <row r="344" spans="1:6" ht="30" customHeight="1">
      <c r="A344" s="108"/>
      <c r="B344" s="109"/>
      <c r="C344" s="109"/>
      <c r="D344" s="109"/>
      <c r="E344" s="119"/>
      <c r="F344" s="109"/>
    </row>
    <row r="345" spans="1:6" ht="30" customHeight="1">
      <c r="A345" s="104">
        <f>A342+1</f>
        <v>42893</v>
      </c>
      <c r="B345" s="105"/>
      <c r="C345" s="105"/>
      <c r="D345" s="105"/>
      <c r="E345" s="117">
        <f>E342+1</f>
        <v>42897</v>
      </c>
      <c r="F345" s="105"/>
    </row>
    <row r="346" spans="1:6" ht="30" customHeight="1">
      <c r="A346" s="106">
        <f>A345</f>
        <v>42893</v>
      </c>
      <c r="B346" s="102"/>
      <c r="C346" s="102"/>
      <c r="D346" s="107"/>
      <c r="E346" s="118">
        <f>E345</f>
        <v>42897</v>
      </c>
      <c r="F346" s="107"/>
    </row>
    <row r="347" spans="1:6" ht="30" customHeight="1">
      <c r="A347" s="108"/>
      <c r="B347" s="109"/>
      <c r="C347" s="109"/>
      <c r="D347" s="109"/>
      <c r="E347" s="112"/>
      <c r="F347" s="109"/>
    </row>
    <row r="348" spans="1:6" ht="30" customHeight="1">
      <c r="A348" s="136">
        <f>A345+1</f>
        <v>42894</v>
      </c>
      <c r="B348" s="139"/>
      <c r="C348" s="139"/>
      <c r="D348" s="140"/>
      <c r="E348" s="110"/>
      <c r="F348" s="105"/>
    </row>
    <row r="349" spans="1:6" ht="30" customHeight="1">
      <c r="A349" s="137">
        <f>A348</f>
        <v>42894</v>
      </c>
      <c r="B349" s="102"/>
      <c r="C349" s="102"/>
      <c r="D349" s="107"/>
      <c r="E349" s="111"/>
      <c r="F349" s="107"/>
    </row>
    <row r="350" spans="1:6" ht="30" customHeight="1">
      <c r="A350" s="138"/>
      <c r="B350" s="109"/>
      <c r="C350" s="109"/>
      <c r="D350" s="109"/>
      <c r="E350" s="112"/>
      <c r="F350" s="109"/>
    </row>
    <row r="351" spans="1:6" ht="30" customHeight="1">
      <c r="A351" s="113"/>
      <c r="B351" s="114">
        <f>A353</f>
        <v>42898</v>
      </c>
      <c r="C351" s="114">
        <f>IF(D351="","","/")</f>
      </c>
      <c r="D351" s="115">
        <f>IF(D352&lt;&gt;E352,E359,"")</f>
      </c>
      <c r="E351" s="113"/>
      <c r="F351" s="116" t="str">
        <f>CONCATENATE("Woche ",TRUNC((A353-DATE(YEAR(A353-MOD(A353-2,7)+3),1,MOD(A353-2,7)-9))/7))</f>
        <v>Woche 24</v>
      </c>
    </row>
    <row r="352" spans="4:5" ht="30" customHeight="1">
      <c r="D352" s="103">
        <f>MONTH(A353)</f>
        <v>6</v>
      </c>
      <c r="E352" s="103">
        <f>MONTH(E356)</f>
        <v>6</v>
      </c>
    </row>
    <row r="353" spans="1:6" ht="30" customHeight="1">
      <c r="A353" s="104">
        <f>E345+1</f>
        <v>42898</v>
      </c>
      <c r="B353" s="105"/>
      <c r="C353" s="105"/>
      <c r="D353" s="105"/>
      <c r="E353" s="110">
        <f>A362+1</f>
        <v>42902</v>
      </c>
      <c r="F353" s="105"/>
    </row>
    <row r="354" spans="1:6" ht="30" customHeight="1">
      <c r="A354" s="106">
        <f>A353</f>
        <v>42898</v>
      </c>
      <c r="B354" s="102"/>
      <c r="C354" s="102"/>
      <c r="D354" s="107"/>
      <c r="E354" s="111">
        <f>E353</f>
        <v>42902</v>
      </c>
      <c r="F354" s="107"/>
    </row>
    <row r="355" spans="1:6" ht="30" customHeight="1">
      <c r="A355" s="108"/>
      <c r="B355" s="109"/>
      <c r="C355" s="109"/>
      <c r="D355" s="109"/>
      <c r="E355" s="112"/>
      <c r="F355" s="109"/>
    </row>
    <row r="356" spans="1:6" ht="30" customHeight="1">
      <c r="A356" s="104">
        <f>A353+1</f>
        <v>42899</v>
      </c>
      <c r="B356" s="105"/>
      <c r="C356" s="105"/>
      <c r="D356" s="105"/>
      <c r="E356" s="117">
        <f>E353+1</f>
        <v>42903</v>
      </c>
      <c r="F356" s="105"/>
    </row>
    <row r="357" spans="1:6" ht="30" customHeight="1">
      <c r="A357" s="106">
        <f>A356</f>
        <v>42899</v>
      </c>
      <c r="B357" s="102"/>
      <c r="C357" s="102"/>
      <c r="D357" s="107"/>
      <c r="E357" s="118">
        <f>E356</f>
        <v>42903</v>
      </c>
      <c r="F357" s="107"/>
    </row>
    <row r="358" spans="1:6" ht="30" customHeight="1">
      <c r="A358" s="108"/>
      <c r="B358" s="109"/>
      <c r="C358" s="109"/>
      <c r="D358" s="109"/>
      <c r="E358" s="119"/>
      <c r="F358" s="109"/>
    </row>
    <row r="359" spans="1:6" ht="30" customHeight="1">
      <c r="A359" s="104">
        <f>A356+1</f>
        <v>42900</v>
      </c>
      <c r="B359" s="105"/>
      <c r="C359" s="105"/>
      <c r="D359" s="105"/>
      <c r="E359" s="117">
        <f>E356+1</f>
        <v>42904</v>
      </c>
      <c r="F359" s="105"/>
    </row>
    <row r="360" spans="1:6" ht="30" customHeight="1">
      <c r="A360" s="106">
        <f>A359</f>
        <v>42900</v>
      </c>
      <c r="B360" s="102"/>
      <c r="C360" s="102"/>
      <c r="D360" s="107"/>
      <c r="E360" s="118">
        <f>E359</f>
        <v>42904</v>
      </c>
      <c r="F360" s="107"/>
    </row>
    <row r="361" spans="1:6" ht="30" customHeight="1">
      <c r="A361" s="108"/>
      <c r="B361" s="109"/>
      <c r="C361" s="109"/>
      <c r="D361" s="109"/>
      <c r="E361" s="112"/>
      <c r="F361" s="109"/>
    </row>
    <row r="362" spans="1:6" ht="30" customHeight="1">
      <c r="A362" s="104">
        <f>A359+1</f>
        <v>42901</v>
      </c>
      <c r="B362" s="105"/>
      <c r="C362" s="105"/>
      <c r="D362" s="105"/>
      <c r="E362" s="110"/>
      <c r="F362" s="105"/>
    </row>
    <row r="363" spans="1:6" ht="30" customHeight="1">
      <c r="A363" s="106">
        <f>A362</f>
        <v>42901</v>
      </c>
      <c r="B363" s="102"/>
      <c r="C363" s="102"/>
      <c r="D363" s="107"/>
      <c r="E363" s="111"/>
      <c r="F363" s="107"/>
    </row>
    <row r="364" spans="1:6" ht="30" customHeight="1">
      <c r="A364" s="108"/>
      <c r="B364" s="109"/>
      <c r="C364" s="109"/>
      <c r="D364" s="109"/>
      <c r="E364" s="112"/>
      <c r="F364" s="109"/>
    </row>
    <row r="365" spans="1:6" ht="30" customHeight="1">
      <c r="A365" s="113"/>
      <c r="B365" s="114">
        <f>A367</f>
        <v>42905</v>
      </c>
      <c r="C365" s="114">
        <f>IF(D365="","","/")</f>
      </c>
      <c r="D365" s="115">
        <f>IF(D366&lt;&gt;E366,E373,"")</f>
      </c>
      <c r="E365" s="113"/>
      <c r="F365" s="116" t="str">
        <f>CONCATENATE("Woche ",TRUNC((A367-DATE(YEAR(A367-MOD(A367-2,7)+3),1,MOD(A367-2,7)-9))/7))</f>
        <v>Woche 25</v>
      </c>
    </row>
    <row r="366" spans="4:5" ht="30" customHeight="1">
      <c r="D366" s="103">
        <f>MONTH(A367)</f>
        <v>6</v>
      </c>
      <c r="E366" s="103">
        <f>MONTH(E370)</f>
        <v>6</v>
      </c>
    </row>
    <row r="367" spans="1:6" ht="30" customHeight="1">
      <c r="A367" s="104">
        <f>E359+1</f>
        <v>42905</v>
      </c>
      <c r="B367" s="105"/>
      <c r="C367" s="105"/>
      <c r="D367" s="105"/>
      <c r="E367" s="110">
        <f>A376+1</f>
        <v>42909</v>
      </c>
      <c r="F367" s="105"/>
    </row>
    <row r="368" spans="1:6" ht="30" customHeight="1">
      <c r="A368" s="106">
        <f>A367</f>
        <v>42905</v>
      </c>
      <c r="B368" s="102"/>
      <c r="C368" s="102"/>
      <c r="D368" s="107"/>
      <c r="E368" s="111">
        <f>E367</f>
        <v>42909</v>
      </c>
      <c r="F368" s="107"/>
    </row>
    <row r="369" spans="1:6" ht="30" customHeight="1">
      <c r="A369" s="108"/>
      <c r="B369" s="109"/>
      <c r="C369" s="109"/>
      <c r="D369" s="109"/>
      <c r="E369" s="112"/>
      <c r="F369" s="109"/>
    </row>
    <row r="370" spans="1:6" ht="30" customHeight="1">
      <c r="A370" s="104">
        <f>A367+1</f>
        <v>42906</v>
      </c>
      <c r="B370" s="105"/>
      <c r="C370" s="105"/>
      <c r="D370" s="105"/>
      <c r="E370" s="117">
        <f>E367+1</f>
        <v>42910</v>
      </c>
      <c r="F370" s="105"/>
    </row>
    <row r="371" spans="1:6" ht="30" customHeight="1">
      <c r="A371" s="106">
        <f>A370</f>
        <v>42906</v>
      </c>
      <c r="B371" s="102"/>
      <c r="C371" s="102"/>
      <c r="D371" s="107"/>
      <c r="E371" s="118">
        <f>E370</f>
        <v>42910</v>
      </c>
      <c r="F371" s="107"/>
    </row>
    <row r="372" spans="1:6" ht="30" customHeight="1">
      <c r="A372" s="108"/>
      <c r="B372" s="109"/>
      <c r="C372" s="109"/>
      <c r="D372" s="109"/>
      <c r="E372" s="119"/>
      <c r="F372" s="109"/>
    </row>
    <row r="373" spans="1:6" ht="30" customHeight="1">
      <c r="A373" s="104">
        <f>A370+1</f>
        <v>42907</v>
      </c>
      <c r="B373" s="105"/>
      <c r="C373" s="105"/>
      <c r="D373" s="105"/>
      <c r="E373" s="117">
        <f>E370+1</f>
        <v>42911</v>
      </c>
      <c r="F373" s="105"/>
    </row>
    <row r="374" spans="1:6" ht="30" customHeight="1">
      <c r="A374" s="106">
        <f>A373</f>
        <v>42907</v>
      </c>
      <c r="B374" s="102"/>
      <c r="C374" s="102"/>
      <c r="D374" s="107"/>
      <c r="E374" s="118">
        <f>E373</f>
        <v>42911</v>
      </c>
      <c r="F374" s="107"/>
    </row>
    <row r="375" spans="1:6" ht="30" customHeight="1">
      <c r="A375" s="108"/>
      <c r="B375" s="109"/>
      <c r="C375" s="109"/>
      <c r="D375" s="109"/>
      <c r="E375" s="112"/>
      <c r="F375" s="109"/>
    </row>
    <row r="376" spans="1:6" ht="30" customHeight="1">
      <c r="A376" s="104">
        <f>A373+1</f>
        <v>42908</v>
      </c>
      <c r="B376" s="105"/>
      <c r="C376" s="105"/>
      <c r="D376" s="105"/>
      <c r="E376" s="110"/>
      <c r="F376" s="105"/>
    </row>
    <row r="377" spans="1:6" ht="30" customHeight="1">
      <c r="A377" s="106">
        <f>A376</f>
        <v>42908</v>
      </c>
      <c r="B377" s="102"/>
      <c r="C377" s="102"/>
      <c r="D377" s="107"/>
      <c r="E377" s="111"/>
      <c r="F377" s="107"/>
    </row>
    <row r="378" spans="1:6" ht="30" customHeight="1">
      <c r="A378" s="108"/>
      <c r="B378" s="109"/>
      <c r="C378" s="109"/>
      <c r="D378" s="109"/>
      <c r="E378" s="112"/>
      <c r="F378" s="109"/>
    </row>
    <row r="379" spans="1:6" ht="30" customHeight="1">
      <c r="A379" s="113"/>
      <c r="B379" s="114">
        <f>A381</f>
        <v>42912</v>
      </c>
      <c r="C379" s="114" t="str">
        <f>IF(D379="","","/")</f>
        <v>/</v>
      </c>
      <c r="D379" s="115">
        <f>IF(D380&lt;&gt;E380,E387,"")</f>
        <v>42918</v>
      </c>
      <c r="E379" s="113"/>
      <c r="F379" s="116" t="str">
        <f>CONCATENATE("Woche ",TRUNC((A381-DATE(YEAR(A381-MOD(A381-2,7)+3),1,MOD(A381-2,7)-9))/7))</f>
        <v>Woche 26</v>
      </c>
    </row>
    <row r="380" spans="4:5" ht="30" customHeight="1">
      <c r="D380" s="103">
        <f>MONTH(A381)</f>
        <v>6</v>
      </c>
      <c r="E380" s="103">
        <f>MONTH(E384)</f>
        <v>7</v>
      </c>
    </row>
    <row r="381" spans="1:6" ht="30" customHeight="1">
      <c r="A381" s="104">
        <f>E373+1</f>
        <v>42912</v>
      </c>
      <c r="B381" s="105"/>
      <c r="C381" s="105"/>
      <c r="D381" s="105"/>
      <c r="E381" s="110">
        <f>A390+1</f>
        <v>42916</v>
      </c>
      <c r="F381" s="105"/>
    </row>
    <row r="382" spans="1:6" ht="30" customHeight="1">
      <c r="A382" s="106">
        <f>A381</f>
        <v>42912</v>
      </c>
      <c r="B382" s="102"/>
      <c r="C382" s="102"/>
      <c r="D382" s="107"/>
      <c r="E382" s="111">
        <f>E381</f>
        <v>42916</v>
      </c>
      <c r="F382" s="107"/>
    </row>
    <row r="383" spans="1:6" ht="30" customHeight="1">
      <c r="A383" s="108"/>
      <c r="B383" s="109"/>
      <c r="C383" s="109"/>
      <c r="D383" s="109"/>
      <c r="E383" s="112"/>
      <c r="F383" s="109"/>
    </row>
    <row r="384" spans="1:6" ht="30" customHeight="1">
      <c r="A384" s="104">
        <f>A381+1</f>
        <v>42913</v>
      </c>
      <c r="B384" s="105"/>
      <c r="C384" s="105"/>
      <c r="D384" s="105"/>
      <c r="E384" s="117">
        <f>E381+1</f>
        <v>42917</v>
      </c>
      <c r="F384" s="105"/>
    </row>
    <row r="385" spans="1:6" ht="30" customHeight="1">
      <c r="A385" s="106">
        <f>A384</f>
        <v>42913</v>
      </c>
      <c r="B385" s="102"/>
      <c r="C385" s="102"/>
      <c r="D385" s="107"/>
      <c r="E385" s="118">
        <f>E384</f>
        <v>42917</v>
      </c>
      <c r="F385" s="107"/>
    </row>
    <row r="386" spans="1:6" ht="30" customHeight="1">
      <c r="A386" s="108"/>
      <c r="B386" s="109"/>
      <c r="C386" s="109"/>
      <c r="D386" s="109"/>
      <c r="E386" s="119"/>
      <c r="F386" s="109"/>
    </row>
    <row r="387" spans="1:6" ht="30" customHeight="1">
      <c r="A387" s="104">
        <f>A384+1</f>
        <v>42914</v>
      </c>
      <c r="B387" s="105"/>
      <c r="C387" s="105"/>
      <c r="D387" s="105"/>
      <c r="E387" s="117">
        <f>E384+1</f>
        <v>42918</v>
      </c>
      <c r="F387" s="105"/>
    </row>
    <row r="388" spans="1:6" ht="30" customHeight="1">
      <c r="A388" s="106">
        <f>A387</f>
        <v>42914</v>
      </c>
      <c r="B388" s="102"/>
      <c r="C388" s="102"/>
      <c r="D388" s="107"/>
      <c r="E388" s="118">
        <f>E387</f>
        <v>42918</v>
      </c>
      <c r="F388" s="107"/>
    </row>
    <row r="389" spans="1:6" ht="30" customHeight="1">
      <c r="A389" s="108"/>
      <c r="B389" s="109"/>
      <c r="C389" s="109"/>
      <c r="D389" s="109"/>
      <c r="E389" s="112"/>
      <c r="F389" s="109"/>
    </row>
    <row r="390" spans="1:6" ht="30" customHeight="1">
      <c r="A390" s="104">
        <f>A387+1</f>
        <v>42915</v>
      </c>
      <c r="B390" s="105"/>
      <c r="C390" s="105"/>
      <c r="D390" s="105"/>
      <c r="E390" s="110"/>
      <c r="F390" s="105"/>
    </row>
    <row r="391" spans="1:6" ht="30" customHeight="1">
      <c r="A391" s="106">
        <f>A390</f>
        <v>42915</v>
      </c>
      <c r="B391" s="102"/>
      <c r="C391" s="102"/>
      <c r="D391" s="107"/>
      <c r="E391" s="111"/>
      <c r="F391" s="107"/>
    </row>
    <row r="392" spans="1:6" ht="30" customHeight="1">
      <c r="A392" s="108"/>
      <c r="B392" s="109"/>
      <c r="C392" s="109"/>
      <c r="D392" s="109"/>
      <c r="E392" s="112"/>
      <c r="F392" s="109"/>
    </row>
    <row r="393" spans="1:6" ht="30" customHeight="1">
      <c r="A393" s="113"/>
      <c r="B393" s="114">
        <f>A395</f>
        <v>42919</v>
      </c>
      <c r="C393" s="114">
        <f>IF(D393="","","/")</f>
      </c>
      <c r="D393" s="115">
        <f>IF(D394&lt;&gt;E394,E401,"")</f>
      </c>
      <c r="E393" s="113"/>
      <c r="F393" s="116" t="str">
        <f>CONCATENATE("Woche ",TRUNC((A395-DATE(YEAR(A395-MOD(A395-2,7)+3),1,MOD(A395-2,7)-9))/7))</f>
        <v>Woche 27</v>
      </c>
    </row>
    <row r="394" spans="4:5" ht="30" customHeight="1">
      <c r="D394" s="103">
        <f>MONTH(A395)</f>
        <v>7</v>
      </c>
      <c r="E394" s="103">
        <f>MONTH(E398)</f>
        <v>7</v>
      </c>
    </row>
    <row r="395" spans="1:6" ht="30" customHeight="1">
      <c r="A395" s="104">
        <f>E387+1</f>
        <v>42919</v>
      </c>
      <c r="B395" s="105"/>
      <c r="C395" s="105"/>
      <c r="D395" s="105"/>
      <c r="E395" s="110">
        <f>A404+1</f>
        <v>42923</v>
      </c>
      <c r="F395" s="105"/>
    </row>
    <row r="396" spans="1:6" ht="30" customHeight="1">
      <c r="A396" s="106">
        <f>A395</f>
        <v>42919</v>
      </c>
      <c r="B396" s="102"/>
      <c r="C396" s="102"/>
      <c r="D396" s="107"/>
      <c r="E396" s="111">
        <f>E395</f>
        <v>42923</v>
      </c>
      <c r="F396" s="107"/>
    </row>
    <row r="397" spans="1:6" ht="30" customHeight="1">
      <c r="A397" s="108"/>
      <c r="B397" s="109"/>
      <c r="C397" s="109"/>
      <c r="D397" s="109"/>
      <c r="E397" s="112"/>
      <c r="F397" s="109"/>
    </row>
    <row r="398" spans="1:6" ht="30" customHeight="1">
      <c r="A398" s="104">
        <f>A395+1</f>
        <v>42920</v>
      </c>
      <c r="B398" s="105"/>
      <c r="C398" s="105"/>
      <c r="D398" s="105"/>
      <c r="E398" s="117">
        <f>E395+1</f>
        <v>42924</v>
      </c>
      <c r="F398" s="105"/>
    </row>
    <row r="399" spans="1:6" ht="30" customHeight="1">
      <c r="A399" s="106">
        <f>A398</f>
        <v>42920</v>
      </c>
      <c r="B399" s="102"/>
      <c r="C399" s="102"/>
      <c r="D399" s="107"/>
      <c r="E399" s="118">
        <f>E398</f>
        <v>42924</v>
      </c>
      <c r="F399" s="107"/>
    </row>
    <row r="400" spans="1:6" ht="30" customHeight="1">
      <c r="A400" s="108"/>
      <c r="B400" s="109"/>
      <c r="C400" s="109"/>
      <c r="D400" s="109"/>
      <c r="E400" s="119"/>
      <c r="F400" s="109"/>
    </row>
    <row r="401" spans="1:6" ht="30" customHeight="1">
      <c r="A401" s="104">
        <f>A398+1</f>
        <v>42921</v>
      </c>
      <c r="B401" s="105"/>
      <c r="C401" s="105"/>
      <c r="D401" s="105"/>
      <c r="E401" s="117">
        <f>E398+1</f>
        <v>42925</v>
      </c>
      <c r="F401" s="105"/>
    </row>
    <row r="402" spans="1:6" ht="30" customHeight="1">
      <c r="A402" s="106">
        <f>A401</f>
        <v>42921</v>
      </c>
      <c r="B402" s="102"/>
      <c r="C402" s="102"/>
      <c r="D402" s="107"/>
      <c r="E402" s="118">
        <f>E401</f>
        <v>42925</v>
      </c>
      <c r="F402" s="107"/>
    </row>
    <row r="403" spans="1:6" ht="30" customHeight="1">
      <c r="A403" s="108"/>
      <c r="B403" s="109"/>
      <c r="C403" s="109"/>
      <c r="D403" s="109"/>
      <c r="E403" s="112"/>
      <c r="F403" s="109"/>
    </row>
    <row r="404" spans="1:6" ht="30" customHeight="1">
      <c r="A404" s="104">
        <f>A401+1</f>
        <v>42922</v>
      </c>
      <c r="B404" s="105"/>
      <c r="C404" s="105"/>
      <c r="D404" s="105"/>
      <c r="E404" s="110"/>
      <c r="F404" s="105"/>
    </row>
    <row r="405" spans="1:6" ht="30" customHeight="1">
      <c r="A405" s="106">
        <f>A404</f>
        <v>42922</v>
      </c>
      <c r="B405" s="102"/>
      <c r="C405" s="102"/>
      <c r="D405" s="107"/>
      <c r="E405" s="111"/>
      <c r="F405" s="107"/>
    </row>
    <row r="406" spans="1:6" ht="30" customHeight="1">
      <c r="A406" s="108"/>
      <c r="B406" s="109"/>
      <c r="C406" s="109"/>
      <c r="D406" s="109"/>
      <c r="E406" s="112"/>
      <c r="F406" s="109"/>
    </row>
    <row r="407" spans="1:6" ht="30" customHeight="1">
      <c r="A407" s="113"/>
      <c r="B407" s="114">
        <f>A409</f>
        <v>42926</v>
      </c>
      <c r="C407" s="114">
        <f>IF(D407="","","/")</f>
      </c>
      <c r="D407" s="115">
        <f>IF(D408&lt;&gt;E408,E415,"")</f>
      </c>
      <c r="E407" s="113"/>
      <c r="F407" s="116" t="str">
        <f>CONCATENATE("Woche ",TRUNC((A409-DATE(YEAR(A409-MOD(A409-2,7)+3),1,MOD(A409-2,7)-9))/7))</f>
        <v>Woche 28</v>
      </c>
    </row>
    <row r="408" spans="4:5" ht="30" customHeight="1">
      <c r="D408" s="103">
        <f>MONTH(A409)</f>
        <v>7</v>
      </c>
      <c r="E408" s="103">
        <f>MONTH(E412)</f>
        <v>7</v>
      </c>
    </row>
    <row r="409" spans="1:6" ht="30" customHeight="1">
      <c r="A409" s="104">
        <f>E401+1</f>
        <v>42926</v>
      </c>
      <c r="B409" s="105"/>
      <c r="C409" s="105"/>
      <c r="D409" s="105"/>
      <c r="E409" s="110">
        <f>A418+1</f>
        <v>42930</v>
      </c>
      <c r="F409" s="105"/>
    </row>
    <row r="410" spans="1:6" ht="30" customHeight="1">
      <c r="A410" s="106">
        <f>A409</f>
        <v>42926</v>
      </c>
      <c r="B410" s="102"/>
      <c r="C410" s="102"/>
      <c r="D410" s="107"/>
      <c r="E410" s="111">
        <f>E409</f>
        <v>42930</v>
      </c>
      <c r="F410" s="107"/>
    </row>
    <row r="411" spans="1:6" ht="30" customHeight="1">
      <c r="A411" s="108"/>
      <c r="B411" s="109"/>
      <c r="C411" s="109"/>
      <c r="D411" s="109"/>
      <c r="E411" s="112"/>
      <c r="F411" s="109"/>
    </row>
    <row r="412" spans="1:6" ht="30" customHeight="1">
      <c r="A412" s="104">
        <f>A409+1</f>
        <v>42927</v>
      </c>
      <c r="B412" s="105"/>
      <c r="C412" s="105"/>
      <c r="D412" s="105"/>
      <c r="E412" s="117">
        <f>E409+1</f>
        <v>42931</v>
      </c>
      <c r="F412" s="105"/>
    </row>
    <row r="413" spans="1:6" ht="30" customHeight="1">
      <c r="A413" s="106">
        <f>A412</f>
        <v>42927</v>
      </c>
      <c r="B413" s="102"/>
      <c r="C413" s="102"/>
      <c r="D413" s="107"/>
      <c r="E413" s="118">
        <f>E412</f>
        <v>42931</v>
      </c>
      <c r="F413" s="107"/>
    </row>
    <row r="414" spans="1:6" ht="30" customHeight="1">
      <c r="A414" s="108"/>
      <c r="B414" s="109"/>
      <c r="C414" s="109"/>
      <c r="D414" s="109"/>
      <c r="E414" s="119"/>
      <c r="F414" s="109"/>
    </row>
    <row r="415" spans="1:6" ht="30" customHeight="1">
      <c r="A415" s="104">
        <f>A412+1</f>
        <v>42928</v>
      </c>
      <c r="B415" s="105"/>
      <c r="C415" s="105"/>
      <c r="D415" s="105"/>
      <c r="E415" s="117">
        <f>E412+1</f>
        <v>42932</v>
      </c>
      <c r="F415" s="105"/>
    </row>
    <row r="416" spans="1:6" ht="30" customHeight="1">
      <c r="A416" s="106">
        <f>A415</f>
        <v>42928</v>
      </c>
      <c r="B416" s="102"/>
      <c r="C416" s="102"/>
      <c r="D416" s="107"/>
      <c r="E416" s="118">
        <f>E415</f>
        <v>42932</v>
      </c>
      <c r="F416" s="107"/>
    </row>
    <row r="417" spans="1:6" ht="30" customHeight="1">
      <c r="A417" s="108"/>
      <c r="B417" s="109"/>
      <c r="C417" s="109"/>
      <c r="D417" s="109"/>
      <c r="E417" s="112"/>
      <c r="F417" s="109"/>
    </row>
    <row r="418" spans="1:6" ht="30" customHeight="1">
      <c r="A418" s="104">
        <f>A415+1</f>
        <v>42929</v>
      </c>
      <c r="B418" s="105"/>
      <c r="C418" s="105"/>
      <c r="D418" s="105"/>
      <c r="E418" s="110"/>
      <c r="F418" s="105"/>
    </row>
    <row r="419" spans="1:6" ht="30" customHeight="1">
      <c r="A419" s="106">
        <f>A418</f>
        <v>42929</v>
      </c>
      <c r="B419" s="102"/>
      <c r="C419" s="102"/>
      <c r="D419" s="107"/>
      <c r="E419" s="111"/>
      <c r="F419" s="107"/>
    </row>
    <row r="420" spans="1:6" ht="30" customHeight="1">
      <c r="A420" s="108"/>
      <c r="B420" s="109"/>
      <c r="C420" s="109"/>
      <c r="D420" s="109"/>
      <c r="E420" s="112"/>
      <c r="F420" s="109"/>
    </row>
    <row r="421" spans="1:6" ht="30" customHeight="1">
      <c r="A421" s="113"/>
      <c r="B421" s="114">
        <f>A423</f>
        <v>42933</v>
      </c>
      <c r="C421" s="114">
        <f>IF(D421="","","/")</f>
      </c>
      <c r="D421" s="115">
        <f>IF(D422&lt;&gt;E422,E429,"")</f>
      </c>
      <c r="E421" s="113"/>
      <c r="F421" s="116" t="str">
        <f>CONCATENATE("Woche ",TRUNC((A423-DATE(YEAR(A423-MOD(A423-2,7)+3),1,MOD(A423-2,7)-9))/7))</f>
        <v>Woche 29</v>
      </c>
    </row>
    <row r="422" spans="4:5" ht="30" customHeight="1">
      <c r="D422" s="103">
        <f>MONTH(A423)</f>
        <v>7</v>
      </c>
      <c r="E422" s="103">
        <f>MONTH(E426)</f>
        <v>7</v>
      </c>
    </row>
    <row r="423" spans="1:6" ht="30" customHeight="1">
      <c r="A423" s="104">
        <f>E415+1</f>
        <v>42933</v>
      </c>
      <c r="B423" s="105"/>
      <c r="C423" s="105"/>
      <c r="D423" s="105"/>
      <c r="E423" s="110">
        <f>A432+1</f>
        <v>42937</v>
      </c>
      <c r="F423" s="105"/>
    </row>
    <row r="424" spans="1:6" ht="30" customHeight="1">
      <c r="A424" s="106">
        <f>A423</f>
        <v>42933</v>
      </c>
      <c r="B424" s="102"/>
      <c r="C424" s="102"/>
      <c r="D424" s="107"/>
      <c r="E424" s="111">
        <f>E423</f>
        <v>42937</v>
      </c>
      <c r="F424" s="107"/>
    </row>
    <row r="425" spans="1:6" ht="30" customHeight="1">
      <c r="A425" s="108"/>
      <c r="B425" s="109"/>
      <c r="C425" s="109"/>
      <c r="D425" s="109"/>
      <c r="E425" s="112"/>
      <c r="F425" s="109"/>
    </row>
    <row r="426" spans="1:6" ht="30" customHeight="1">
      <c r="A426" s="104">
        <f>A423+1</f>
        <v>42934</v>
      </c>
      <c r="B426" s="105"/>
      <c r="C426" s="105"/>
      <c r="D426" s="105"/>
      <c r="E426" s="117">
        <f>E423+1</f>
        <v>42938</v>
      </c>
      <c r="F426" s="105"/>
    </row>
    <row r="427" spans="1:6" ht="30" customHeight="1">
      <c r="A427" s="106">
        <f>A426</f>
        <v>42934</v>
      </c>
      <c r="B427" s="102"/>
      <c r="C427" s="102"/>
      <c r="D427" s="107"/>
      <c r="E427" s="118">
        <f>E426</f>
        <v>42938</v>
      </c>
      <c r="F427" s="107"/>
    </row>
    <row r="428" spans="1:6" ht="30" customHeight="1">
      <c r="A428" s="108"/>
      <c r="B428" s="109"/>
      <c r="C428" s="109"/>
      <c r="D428" s="109"/>
      <c r="E428" s="119"/>
      <c r="F428" s="109"/>
    </row>
    <row r="429" spans="1:6" ht="30" customHeight="1">
      <c r="A429" s="104">
        <f>A426+1</f>
        <v>42935</v>
      </c>
      <c r="B429" s="105"/>
      <c r="C429" s="105"/>
      <c r="D429" s="105"/>
      <c r="E429" s="117">
        <f>E426+1</f>
        <v>42939</v>
      </c>
      <c r="F429" s="105"/>
    </row>
    <row r="430" spans="1:6" ht="30" customHeight="1">
      <c r="A430" s="106">
        <f>A429</f>
        <v>42935</v>
      </c>
      <c r="B430" s="102"/>
      <c r="C430" s="102"/>
      <c r="D430" s="107"/>
      <c r="E430" s="118">
        <f>E429</f>
        <v>42939</v>
      </c>
      <c r="F430" s="107"/>
    </row>
    <row r="431" spans="1:6" ht="30" customHeight="1">
      <c r="A431" s="108"/>
      <c r="B431" s="109"/>
      <c r="C431" s="109"/>
      <c r="D431" s="109"/>
      <c r="E431" s="112"/>
      <c r="F431" s="109"/>
    </row>
    <row r="432" spans="1:6" ht="30" customHeight="1">
      <c r="A432" s="104">
        <f>A429+1</f>
        <v>42936</v>
      </c>
      <c r="B432" s="105"/>
      <c r="C432" s="105"/>
      <c r="D432" s="105"/>
      <c r="E432" s="110"/>
      <c r="F432" s="105"/>
    </row>
    <row r="433" spans="1:6" ht="30" customHeight="1">
      <c r="A433" s="106">
        <f>A432</f>
        <v>42936</v>
      </c>
      <c r="B433" s="102"/>
      <c r="C433" s="102"/>
      <c r="D433" s="107"/>
      <c r="E433" s="111"/>
      <c r="F433" s="107"/>
    </row>
    <row r="434" spans="1:6" ht="30" customHeight="1">
      <c r="A434" s="108"/>
      <c r="B434" s="109"/>
      <c r="C434" s="109"/>
      <c r="D434" s="109"/>
      <c r="E434" s="112"/>
      <c r="F434" s="109"/>
    </row>
    <row r="435" spans="1:6" ht="30" customHeight="1">
      <c r="A435" s="113"/>
      <c r="B435" s="114">
        <f>A437</f>
        <v>42940</v>
      </c>
      <c r="C435" s="114">
        <f>IF(D435="","","/")</f>
      </c>
      <c r="D435" s="115">
        <f>IF(D436&lt;&gt;E436,E443,"")</f>
      </c>
      <c r="E435" s="113"/>
      <c r="F435" s="116" t="str">
        <f>CONCATENATE("Woche ",TRUNC((A437-DATE(YEAR(A437-MOD(A437-2,7)+3),1,MOD(A437-2,7)-9))/7))</f>
        <v>Woche 30</v>
      </c>
    </row>
    <row r="436" spans="4:5" ht="30" customHeight="1">
      <c r="D436" s="103">
        <f>MONTH(A437)</f>
        <v>7</v>
      </c>
      <c r="E436" s="103">
        <f>MONTH(E440)</f>
        <v>7</v>
      </c>
    </row>
    <row r="437" spans="1:6" ht="30" customHeight="1">
      <c r="A437" s="104">
        <f>E429+1</f>
        <v>42940</v>
      </c>
      <c r="B437" s="105"/>
      <c r="C437" s="105"/>
      <c r="D437" s="105"/>
      <c r="E437" s="110">
        <f>A446+1</f>
        <v>42944</v>
      </c>
      <c r="F437" s="105"/>
    </row>
    <row r="438" spans="1:6" ht="30" customHeight="1">
      <c r="A438" s="106">
        <f>A437</f>
        <v>42940</v>
      </c>
      <c r="B438" s="102"/>
      <c r="C438" s="102"/>
      <c r="D438" s="107"/>
      <c r="E438" s="111">
        <f>E437</f>
        <v>42944</v>
      </c>
      <c r="F438" s="107"/>
    </row>
    <row r="439" spans="1:6" ht="30" customHeight="1">
      <c r="A439" s="108"/>
      <c r="B439" s="109"/>
      <c r="C439" s="109"/>
      <c r="D439" s="109"/>
      <c r="E439" s="112"/>
      <c r="F439" s="109"/>
    </row>
    <row r="440" spans="1:6" ht="30" customHeight="1">
      <c r="A440" s="104">
        <f>A437+1</f>
        <v>42941</v>
      </c>
      <c r="B440" s="105"/>
      <c r="C440" s="105"/>
      <c r="D440" s="105"/>
      <c r="E440" s="117">
        <f>E437+1</f>
        <v>42945</v>
      </c>
      <c r="F440" s="105"/>
    </row>
    <row r="441" spans="1:6" ht="30" customHeight="1">
      <c r="A441" s="106">
        <f>A440</f>
        <v>42941</v>
      </c>
      <c r="B441" s="102"/>
      <c r="C441" s="102"/>
      <c r="D441" s="107"/>
      <c r="E441" s="118">
        <f>E440</f>
        <v>42945</v>
      </c>
      <c r="F441" s="107"/>
    </row>
    <row r="442" spans="1:6" ht="30" customHeight="1">
      <c r="A442" s="108"/>
      <c r="B442" s="109"/>
      <c r="C442" s="109"/>
      <c r="D442" s="109"/>
      <c r="E442" s="119"/>
      <c r="F442" s="109"/>
    </row>
    <row r="443" spans="1:6" ht="30" customHeight="1">
      <c r="A443" s="104">
        <f>A440+1</f>
        <v>42942</v>
      </c>
      <c r="B443" s="105"/>
      <c r="C443" s="105"/>
      <c r="D443" s="105"/>
      <c r="E443" s="117">
        <f>E440+1</f>
        <v>42946</v>
      </c>
      <c r="F443" s="105"/>
    </row>
    <row r="444" spans="1:6" ht="30" customHeight="1">
      <c r="A444" s="106">
        <f>A443</f>
        <v>42942</v>
      </c>
      <c r="B444" s="102"/>
      <c r="C444" s="102"/>
      <c r="D444" s="107"/>
      <c r="E444" s="118">
        <f>E443</f>
        <v>42946</v>
      </c>
      <c r="F444" s="107"/>
    </row>
    <row r="445" spans="1:6" ht="30" customHeight="1">
      <c r="A445" s="108"/>
      <c r="B445" s="109"/>
      <c r="C445" s="109"/>
      <c r="D445" s="109"/>
      <c r="E445" s="112"/>
      <c r="F445" s="109"/>
    </row>
    <row r="446" spans="1:6" ht="30" customHeight="1">
      <c r="A446" s="104">
        <f>A443+1</f>
        <v>42943</v>
      </c>
      <c r="B446" s="105"/>
      <c r="C446" s="105"/>
      <c r="D446" s="105"/>
      <c r="E446" s="110"/>
      <c r="F446" s="105"/>
    </row>
    <row r="447" spans="1:6" ht="30" customHeight="1">
      <c r="A447" s="106">
        <f>A446</f>
        <v>42943</v>
      </c>
      <c r="B447" s="102"/>
      <c r="C447" s="102"/>
      <c r="D447" s="107"/>
      <c r="E447" s="111"/>
      <c r="F447" s="107"/>
    </row>
    <row r="448" spans="1:6" ht="30" customHeight="1">
      <c r="A448" s="108"/>
      <c r="B448" s="109"/>
      <c r="C448" s="109"/>
      <c r="D448" s="109"/>
      <c r="E448" s="112"/>
      <c r="F448" s="109"/>
    </row>
    <row r="449" spans="1:6" ht="30" customHeight="1">
      <c r="A449" s="113"/>
      <c r="B449" s="114">
        <f>A451</f>
        <v>42947</v>
      </c>
      <c r="C449" s="114" t="str">
        <f>IF(D449="","","/")</f>
        <v>/</v>
      </c>
      <c r="D449" s="115">
        <f>IF(D450&lt;&gt;E450,E457,"")</f>
        <v>42953</v>
      </c>
      <c r="E449" s="113"/>
      <c r="F449" s="116" t="str">
        <f>CONCATENATE("Woche ",TRUNC((A451-DATE(YEAR(A451-MOD(A451-2,7)+3),1,MOD(A451-2,7)-9))/7))</f>
        <v>Woche 31</v>
      </c>
    </row>
    <row r="450" spans="4:5" ht="30" customHeight="1">
      <c r="D450" s="103">
        <f>MONTH(A451)</f>
        <v>7</v>
      </c>
      <c r="E450" s="103">
        <f>MONTH(E454)</f>
        <v>8</v>
      </c>
    </row>
    <row r="451" spans="1:6" ht="30" customHeight="1">
      <c r="A451" s="104">
        <f>E443+1</f>
        <v>42947</v>
      </c>
      <c r="B451" s="105"/>
      <c r="C451" s="105"/>
      <c r="D451" s="105"/>
      <c r="E451" s="144">
        <f>A460+1</f>
        <v>42951</v>
      </c>
      <c r="F451" s="127"/>
    </row>
    <row r="452" spans="1:6" ht="30" customHeight="1">
      <c r="A452" s="106">
        <f>A451</f>
        <v>42947</v>
      </c>
      <c r="B452" s="102"/>
      <c r="C452" s="102"/>
      <c r="D452" s="107"/>
      <c r="E452" s="145">
        <f>E451</f>
        <v>42951</v>
      </c>
      <c r="F452" s="107"/>
    </row>
    <row r="453" spans="1:6" ht="30" customHeight="1">
      <c r="A453" s="108"/>
      <c r="B453" s="109"/>
      <c r="C453" s="109"/>
      <c r="D453" s="109"/>
      <c r="E453" s="146"/>
      <c r="F453" s="109"/>
    </row>
    <row r="454" spans="1:6" ht="30" customHeight="1">
      <c r="A454" s="104">
        <f>A451+1</f>
        <v>42948</v>
      </c>
      <c r="B454" s="105"/>
      <c r="C454" s="105"/>
      <c r="D454" s="105"/>
      <c r="E454" s="117">
        <f>E451+1</f>
        <v>42952</v>
      </c>
      <c r="F454" s="105"/>
    </row>
    <row r="455" spans="1:6" ht="30" customHeight="1">
      <c r="A455" s="106">
        <f>A454</f>
        <v>42948</v>
      </c>
      <c r="B455" s="102"/>
      <c r="C455" s="102"/>
      <c r="D455" s="107"/>
      <c r="E455" s="118">
        <f>E454</f>
        <v>42952</v>
      </c>
      <c r="F455" s="107"/>
    </row>
    <row r="456" spans="1:6" ht="30" customHeight="1">
      <c r="A456" s="108"/>
      <c r="B456" s="109"/>
      <c r="C456" s="109"/>
      <c r="D456" s="109"/>
      <c r="E456" s="119"/>
      <c r="F456" s="109"/>
    </row>
    <row r="457" spans="1:6" ht="30" customHeight="1">
      <c r="A457" s="104">
        <f>A454+1</f>
        <v>42949</v>
      </c>
      <c r="B457" s="105"/>
      <c r="C457" s="105"/>
      <c r="D457" s="105"/>
      <c r="E457" s="117">
        <f>E454+1</f>
        <v>42953</v>
      </c>
      <c r="F457" s="105"/>
    </row>
    <row r="458" spans="1:6" ht="30" customHeight="1">
      <c r="A458" s="106">
        <f>A457</f>
        <v>42949</v>
      </c>
      <c r="B458" s="102"/>
      <c r="C458" s="102"/>
      <c r="D458" s="107"/>
      <c r="E458" s="118">
        <f>E457</f>
        <v>42953</v>
      </c>
      <c r="F458" s="107"/>
    </row>
    <row r="459" spans="1:6" ht="30" customHeight="1">
      <c r="A459" s="108"/>
      <c r="B459" s="109"/>
      <c r="C459" s="109"/>
      <c r="D459" s="109"/>
      <c r="E459" s="112"/>
      <c r="F459" s="109"/>
    </row>
    <row r="460" spans="1:6" ht="30" customHeight="1">
      <c r="A460" s="104">
        <f>A457+1</f>
        <v>42950</v>
      </c>
      <c r="B460" s="105"/>
      <c r="C460" s="105"/>
      <c r="D460" s="105"/>
      <c r="E460" s="110"/>
      <c r="F460" s="105"/>
    </row>
    <row r="461" spans="1:6" ht="30" customHeight="1">
      <c r="A461" s="106">
        <f>A460</f>
        <v>42950</v>
      </c>
      <c r="B461" s="102"/>
      <c r="C461" s="102"/>
      <c r="D461" s="107"/>
      <c r="E461" s="111"/>
      <c r="F461" s="107"/>
    </row>
    <row r="462" spans="1:6" ht="30" customHeight="1">
      <c r="A462" s="108"/>
      <c r="B462" s="109"/>
      <c r="C462" s="109"/>
      <c r="D462" s="109"/>
      <c r="E462" s="112"/>
      <c r="F462" s="109"/>
    </row>
    <row r="463" spans="1:6" ht="30" customHeight="1">
      <c r="A463" s="113"/>
      <c r="B463" s="114">
        <f>A465</f>
        <v>42954</v>
      </c>
      <c r="C463" s="114">
        <f>IF(D463="","","/")</f>
      </c>
      <c r="D463" s="115">
        <f>IF(D464&lt;&gt;E464,E471,"")</f>
      </c>
      <c r="E463" s="113"/>
      <c r="F463" s="116" t="str">
        <f>CONCATENATE("Woche ",TRUNC((A465-DATE(YEAR(A465-MOD(A465-2,7)+3),1,MOD(A465-2,7)-9))/7))</f>
        <v>Woche 32</v>
      </c>
    </row>
    <row r="464" spans="4:5" ht="30" customHeight="1">
      <c r="D464" s="103">
        <f>MONTH(A465)</f>
        <v>8</v>
      </c>
      <c r="E464" s="103">
        <f>MONTH(E468)</f>
        <v>8</v>
      </c>
    </row>
    <row r="465" spans="1:6" ht="30" customHeight="1">
      <c r="A465" s="104">
        <f>E457+1</f>
        <v>42954</v>
      </c>
      <c r="B465" s="105"/>
      <c r="C465" s="105"/>
      <c r="D465" s="105"/>
      <c r="E465" s="110">
        <f>A474+1</f>
        <v>42958</v>
      </c>
      <c r="F465" s="105"/>
    </row>
    <row r="466" spans="1:6" ht="30" customHeight="1">
      <c r="A466" s="106">
        <f>A465</f>
        <v>42954</v>
      </c>
      <c r="B466" s="102"/>
      <c r="C466" s="102"/>
      <c r="D466" s="107"/>
      <c r="E466" s="111">
        <f>E465</f>
        <v>42958</v>
      </c>
      <c r="F466" s="107"/>
    </row>
    <row r="467" spans="1:6" ht="30" customHeight="1">
      <c r="A467" s="108"/>
      <c r="B467" s="109"/>
      <c r="C467" s="109"/>
      <c r="D467" s="109"/>
      <c r="E467" s="112"/>
      <c r="F467" s="109"/>
    </row>
    <row r="468" spans="1:6" ht="30" customHeight="1">
      <c r="A468" s="104">
        <f>A465+1</f>
        <v>42955</v>
      </c>
      <c r="B468" s="105"/>
      <c r="C468" s="105"/>
      <c r="D468" s="105"/>
      <c r="E468" s="117">
        <f>E465+1</f>
        <v>42959</v>
      </c>
      <c r="F468" s="105"/>
    </row>
    <row r="469" spans="1:6" ht="30" customHeight="1">
      <c r="A469" s="106">
        <f>A468</f>
        <v>42955</v>
      </c>
      <c r="B469" s="102"/>
      <c r="C469" s="102"/>
      <c r="D469" s="107"/>
      <c r="E469" s="118">
        <f>E468</f>
        <v>42959</v>
      </c>
      <c r="F469" s="107"/>
    </row>
    <row r="470" spans="1:6" ht="30" customHeight="1">
      <c r="A470" s="108"/>
      <c r="B470" s="109"/>
      <c r="C470" s="109"/>
      <c r="D470" s="109"/>
      <c r="E470" s="119"/>
      <c r="F470" s="109"/>
    </row>
    <row r="471" spans="1:6" ht="30" customHeight="1">
      <c r="A471" s="104">
        <f>A468+1</f>
        <v>42956</v>
      </c>
      <c r="B471" s="105"/>
      <c r="C471" s="105"/>
      <c r="D471" s="105"/>
      <c r="E471" s="117">
        <f>E468+1</f>
        <v>42960</v>
      </c>
      <c r="F471" s="105"/>
    </row>
    <row r="472" spans="1:6" ht="30" customHeight="1">
      <c r="A472" s="106">
        <f>A471</f>
        <v>42956</v>
      </c>
      <c r="B472" s="102"/>
      <c r="C472" s="102"/>
      <c r="D472" s="107"/>
      <c r="E472" s="118">
        <f>E471</f>
        <v>42960</v>
      </c>
      <c r="F472" s="107"/>
    </row>
    <row r="473" spans="1:6" ht="30" customHeight="1">
      <c r="A473" s="108"/>
      <c r="B473" s="109"/>
      <c r="C473" s="109"/>
      <c r="D473" s="109"/>
      <c r="E473" s="112"/>
      <c r="F473" s="109"/>
    </row>
    <row r="474" spans="1:6" ht="30" customHeight="1">
      <c r="A474" s="104">
        <f>A471+1</f>
        <v>42957</v>
      </c>
      <c r="B474" s="105"/>
      <c r="C474" s="105"/>
      <c r="D474" s="105"/>
      <c r="E474" s="110"/>
      <c r="F474" s="105"/>
    </row>
    <row r="475" spans="1:6" ht="30" customHeight="1">
      <c r="A475" s="106">
        <f>A474</f>
        <v>42957</v>
      </c>
      <c r="B475" s="102"/>
      <c r="C475" s="102"/>
      <c r="D475" s="107"/>
      <c r="E475" s="111"/>
      <c r="F475" s="107"/>
    </row>
    <row r="476" spans="1:6" ht="30" customHeight="1">
      <c r="A476" s="108"/>
      <c r="B476" s="109"/>
      <c r="C476" s="109"/>
      <c r="D476" s="109"/>
      <c r="E476" s="112"/>
      <c r="F476" s="109"/>
    </row>
    <row r="477" spans="1:6" ht="30" customHeight="1">
      <c r="A477" s="113"/>
      <c r="B477" s="114">
        <f>A479</f>
        <v>42961</v>
      </c>
      <c r="C477" s="114">
        <f>IF(D477="","","/")</f>
      </c>
      <c r="D477" s="115">
        <f>IF(D478&lt;&gt;E478,E485,"")</f>
      </c>
      <c r="E477" s="113"/>
      <c r="F477" s="116" t="str">
        <f>CONCATENATE("Woche ",TRUNC((A479-DATE(YEAR(A479-MOD(A479-2,7)+3),1,MOD(A479-2,7)-9))/7))</f>
        <v>Woche 33</v>
      </c>
    </row>
    <row r="478" spans="4:5" ht="30" customHeight="1">
      <c r="D478" s="103">
        <f>MONTH(A479)</f>
        <v>8</v>
      </c>
      <c r="E478" s="103">
        <f>MONTH(E482)</f>
        <v>8</v>
      </c>
    </row>
    <row r="479" spans="1:6" ht="30" customHeight="1">
      <c r="A479" s="104">
        <f>E471+1</f>
        <v>42961</v>
      </c>
      <c r="B479" s="105"/>
      <c r="C479" s="105"/>
      <c r="D479" s="105"/>
      <c r="E479" s="110">
        <f>A488+1</f>
        <v>42965</v>
      </c>
      <c r="F479" s="105"/>
    </row>
    <row r="480" spans="1:6" ht="30" customHeight="1">
      <c r="A480" s="106">
        <f>A479</f>
        <v>42961</v>
      </c>
      <c r="B480" s="102"/>
      <c r="C480" s="102"/>
      <c r="D480" s="107"/>
      <c r="E480" s="111">
        <f>E479</f>
        <v>42965</v>
      </c>
      <c r="F480" s="107"/>
    </row>
    <row r="481" spans="1:6" ht="30" customHeight="1">
      <c r="A481" s="108"/>
      <c r="B481" s="109"/>
      <c r="C481" s="109"/>
      <c r="D481" s="109"/>
      <c r="E481" s="112"/>
      <c r="F481" s="109"/>
    </row>
    <row r="482" spans="1:6" ht="30" customHeight="1">
      <c r="A482" s="104">
        <f>A479+1</f>
        <v>42962</v>
      </c>
      <c r="B482" s="105"/>
      <c r="C482" s="105"/>
      <c r="D482" s="105"/>
      <c r="E482" s="117">
        <f>E479+1</f>
        <v>42966</v>
      </c>
      <c r="F482" s="105"/>
    </row>
    <row r="483" spans="1:6" ht="30" customHeight="1">
      <c r="A483" s="106">
        <f>A482</f>
        <v>42962</v>
      </c>
      <c r="B483" s="102"/>
      <c r="C483" s="102"/>
      <c r="D483" s="107"/>
      <c r="E483" s="118">
        <f>E482</f>
        <v>42966</v>
      </c>
      <c r="F483" s="107"/>
    </row>
    <row r="484" spans="1:6" ht="30" customHeight="1">
      <c r="A484" s="108"/>
      <c r="B484" s="109"/>
      <c r="C484" s="109"/>
      <c r="D484" s="109"/>
      <c r="E484" s="119"/>
      <c r="F484" s="109"/>
    </row>
    <row r="485" spans="1:6" ht="30" customHeight="1">
      <c r="A485" s="104">
        <f>A482+1</f>
        <v>42963</v>
      </c>
      <c r="B485" s="105"/>
      <c r="C485" s="105"/>
      <c r="D485" s="105"/>
      <c r="E485" s="117">
        <f>E482+1</f>
        <v>42967</v>
      </c>
      <c r="F485" s="105"/>
    </row>
    <row r="486" spans="1:6" ht="30" customHeight="1">
      <c r="A486" s="106">
        <f>A485</f>
        <v>42963</v>
      </c>
      <c r="B486" s="102"/>
      <c r="C486" s="102"/>
      <c r="D486" s="107"/>
      <c r="E486" s="118">
        <f>E485</f>
        <v>42967</v>
      </c>
      <c r="F486" s="107"/>
    </row>
    <row r="487" spans="1:6" ht="30" customHeight="1">
      <c r="A487" s="108"/>
      <c r="B487" s="109"/>
      <c r="C487" s="109"/>
      <c r="D487" s="109"/>
      <c r="E487" s="112"/>
      <c r="F487" s="109"/>
    </row>
    <row r="488" spans="1:6" ht="30" customHeight="1">
      <c r="A488" s="104">
        <f>A485+1</f>
        <v>42964</v>
      </c>
      <c r="B488" s="105"/>
      <c r="C488" s="105"/>
      <c r="D488" s="105"/>
      <c r="E488" s="110"/>
      <c r="F488" s="105"/>
    </row>
    <row r="489" spans="1:6" ht="30" customHeight="1">
      <c r="A489" s="106">
        <f>A488</f>
        <v>42964</v>
      </c>
      <c r="B489" s="102"/>
      <c r="C489" s="102"/>
      <c r="D489" s="107"/>
      <c r="E489" s="111"/>
      <c r="F489" s="107"/>
    </row>
    <row r="490" spans="1:6" ht="30" customHeight="1">
      <c r="A490" s="108"/>
      <c r="B490" s="109"/>
      <c r="C490" s="109"/>
      <c r="D490" s="109"/>
      <c r="E490" s="112"/>
      <c r="F490" s="109"/>
    </row>
    <row r="491" spans="1:6" ht="30" customHeight="1">
      <c r="A491" s="113"/>
      <c r="B491" s="114">
        <f>A493</f>
        <v>42968</v>
      </c>
      <c r="C491" s="114">
        <f>IF(D491="","","/")</f>
      </c>
      <c r="D491" s="115">
        <f>IF(D492&lt;&gt;E492,E499,"")</f>
      </c>
      <c r="E491" s="113"/>
      <c r="F491" s="116" t="str">
        <f>CONCATENATE("Woche ",TRUNC((A493-DATE(YEAR(A493-MOD(A493-2,7)+3),1,MOD(A493-2,7)-9))/7))</f>
        <v>Woche 34</v>
      </c>
    </row>
    <row r="492" spans="4:5" ht="30" customHeight="1">
      <c r="D492" s="103">
        <f>MONTH(A493)</f>
        <v>8</v>
      </c>
      <c r="E492" s="103">
        <f>MONTH(E496)</f>
        <v>8</v>
      </c>
    </row>
    <row r="493" spans="1:6" ht="30" customHeight="1">
      <c r="A493" s="104">
        <f>E485+1</f>
        <v>42968</v>
      </c>
      <c r="B493" s="105"/>
      <c r="C493" s="105"/>
      <c r="D493" s="105"/>
      <c r="E493" s="110">
        <f>A502+1</f>
        <v>42972</v>
      </c>
      <c r="F493" s="105"/>
    </row>
    <row r="494" spans="1:6" ht="30" customHeight="1">
      <c r="A494" s="106">
        <f>A493</f>
        <v>42968</v>
      </c>
      <c r="B494" s="102"/>
      <c r="C494" s="102"/>
      <c r="D494" s="107"/>
      <c r="E494" s="111">
        <f>E493</f>
        <v>42972</v>
      </c>
      <c r="F494" s="107"/>
    </row>
    <row r="495" spans="1:6" ht="30" customHeight="1">
      <c r="A495" s="108"/>
      <c r="B495" s="109"/>
      <c r="C495" s="109"/>
      <c r="D495" s="109"/>
      <c r="E495" s="112"/>
      <c r="F495" s="109"/>
    </row>
    <row r="496" spans="1:6" ht="30" customHeight="1">
      <c r="A496" s="104">
        <f>A493+1</f>
        <v>42969</v>
      </c>
      <c r="B496" s="105"/>
      <c r="C496" s="105"/>
      <c r="D496" s="105"/>
      <c r="E496" s="117">
        <f>E493+1</f>
        <v>42973</v>
      </c>
      <c r="F496" s="105"/>
    </row>
    <row r="497" spans="1:6" ht="30" customHeight="1">
      <c r="A497" s="106">
        <f>A496</f>
        <v>42969</v>
      </c>
      <c r="B497" s="102"/>
      <c r="C497" s="102"/>
      <c r="D497" s="107"/>
      <c r="E497" s="118">
        <f>E496</f>
        <v>42973</v>
      </c>
      <c r="F497" s="107"/>
    </row>
    <row r="498" spans="1:6" ht="30" customHeight="1">
      <c r="A498" s="108"/>
      <c r="B498" s="109"/>
      <c r="C498" s="109"/>
      <c r="D498" s="109"/>
      <c r="E498" s="119"/>
      <c r="F498" s="109"/>
    </row>
    <row r="499" spans="1:6" ht="30" customHeight="1">
      <c r="A499" s="104">
        <f>A496+1</f>
        <v>42970</v>
      </c>
      <c r="B499" s="105"/>
      <c r="C499" s="105"/>
      <c r="D499" s="105"/>
      <c r="E499" s="117">
        <f>E496+1</f>
        <v>42974</v>
      </c>
      <c r="F499" s="105"/>
    </row>
    <row r="500" spans="1:6" ht="30" customHeight="1">
      <c r="A500" s="106">
        <f>A499</f>
        <v>42970</v>
      </c>
      <c r="B500" s="102"/>
      <c r="C500" s="102"/>
      <c r="D500" s="107"/>
      <c r="E500" s="118">
        <f>E499</f>
        <v>42974</v>
      </c>
      <c r="F500" s="107"/>
    </row>
    <row r="501" spans="1:6" ht="30" customHeight="1">
      <c r="A501" s="108"/>
      <c r="B501" s="109"/>
      <c r="C501" s="109"/>
      <c r="D501" s="109"/>
      <c r="E501" s="112"/>
      <c r="F501" s="109"/>
    </row>
    <row r="502" spans="1:6" ht="30" customHeight="1">
      <c r="A502" s="104">
        <f>A499+1</f>
        <v>42971</v>
      </c>
      <c r="B502" s="105"/>
      <c r="C502" s="105"/>
      <c r="D502" s="105"/>
      <c r="E502" s="110"/>
      <c r="F502" s="105"/>
    </row>
    <row r="503" spans="1:6" ht="30" customHeight="1">
      <c r="A503" s="106">
        <f>A502</f>
        <v>42971</v>
      </c>
      <c r="B503" s="102"/>
      <c r="C503" s="102"/>
      <c r="D503" s="107"/>
      <c r="E503" s="111"/>
      <c r="F503" s="107"/>
    </row>
    <row r="504" spans="1:6" ht="30" customHeight="1">
      <c r="A504" s="108"/>
      <c r="B504" s="109"/>
      <c r="C504" s="109"/>
      <c r="D504" s="109"/>
      <c r="E504" s="112"/>
      <c r="F504" s="109"/>
    </row>
    <row r="505" spans="1:6" ht="30" customHeight="1">
      <c r="A505" s="113"/>
      <c r="B505" s="114">
        <f>A507</f>
        <v>42975</v>
      </c>
      <c r="C505" s="114" t="str">
        <f>IF(D505="","","/")</f>
        <v>/</v>
      </c>
      <c r="D505" s="115">
        <f>IF(D506&lt;&gt;E506,E513,"")</f>
        <v>42981</v>
      </c>
      <c r="E505" s="113"/>
      <c r="F505" s="116" t="str">
        <f>CONCATENATE("Woche ",TRUNC((A507-DATE(YEAR(A507-MOD(A507-2,7)+3),1,MOD(A507-2,7)-9))/7))</f>
        <v>Woche 35</v>
      </c>
    </row>
    <row r="506" spans="4:5" ht="30" customHeight="1">
      <c r="D506" s="103">
        <f>MONTH(A507)</f>
        <v>8</v>
      </c>
      <c r="E506" s="103">
        <f>MONTH(E510)</f>
        <v>9</v>
      </c>
    </row>
    <row r="507" spans="1:6" ht="30" customHeight="1">
      <c r="A507" s="104">
        <f>E499+1</f>
        <v>42975</v>
      </c>
      <c r="B507" s="105"/>
      <c r="C507" s="105"/>
      <c r="D507" s="105"/>
      <c r="E507" s="110">
        <f>A516+1</f>
        <v>42979</v>
      </c>
      <c r="F507" s="105"/>
    </row>
    <row r="508" spans="1:6" ht="30" customHeight="1">
      <c r="A508" s="106">
        <f>A507</f>
        <v>42975</v>
      </c>
      <c r="B508" s="102"/>
      <c r="C508" s="102"/>
      <c r="D508" s="107"/>
      <c r="E508" s="111">
        <f>E507</f>
        <v>42979</v>
      </c>
      <c r="F508" s="107"/>
    </row>
    <row r="509" spans="1:6" ht="30" customHeight="1">
      <c r="A509" s="108"/>
      <c r="B509" s="109"/>
      <c r="C509" s="109"/>
      <c r="D509" s="109"/>
      <c r="E509" s="112"/>
      <c r="F509" s="109"/>
    </row>
    <row r="510" spans="1:6" ht="30" customHeight="1">
      <c r="A510" s="104">
        <f>A507+1</f>
        <v>42976</v>
      </c>
      <c r="B510" s="105"/>
      <c r="C510" s="105"/>
      <c r="D510" s="105"/>
      <c r="E510" s="117">
        <f>E507+1</f>
        <v>42980</v>
      </c>
      <c r="F510" s="105"/>
    </row>
    <row r="511" spans="1:6" ht="30" customHeight="1">
      <c r="A511" s="106">
        <f>A510</f>
        <v>42976</v>
      </c>
      <c r="B511" s="102"/>
      <c r="C511" s="102"/>
      <c r="D511" s="107"/>
      <c r="E511" s="118">
        <f>E510</f>
        <v>42980</v>
      </c>
      <c r="F511" s="107"/>
    </row>
    <row r="512" spans="1:6" ht="30" customHeight="1">
      <c r="A512" s="108"/>
      <c r="B512" s="109"/>
      <c r="C512" s="109"/>
      <c r="D512" s="109"/>
      <c r="E512" s="119"/>
      <c r="F512" s="109"/>
    </row>
    <row r="513" spans="1:6" ht="30" customHeight="1">
      <c r="A513" s="104">
        <f>A510+1</f>
        <v>42977</v>
      </c>
      <c r="B513" s="105"/>
      <c r="C513" s="105"/>
      <c r="D513" s="105"/>
      <c r="E513" s="117">
        <f>E510+1</f>
        <v>42981</v>
      </c>
      <c r="F513" s="105"/>
    </row>
    <row r="514" spans="1:6" ht="30" customHeight="1">
      <c r="A514" s="106">
        <f>A513</f>
        <v>42977</v>
      </c>
      <c r="B514" s="102"/>
      <c r="C514" s="102"/>
      <c r="D514" s="107"/>
      <c r="E514" s="118">
        <f>E513</f>
        <v>42981</v>
      </c>
      <c r="F514" s="107"/>
    </row>
    <row r="515" spans="1:6" ht="30" customHeight="1">
      <c r="A515" s="108"/>
      <c r="B515" s="109"/>
      <c r="C515" s="109"/>
      <c r="D515" s="109"/>
      <c r="E515" s="112"/>
      <c r="F515" s="109"/>
    </row>
    <row r="516" spans="1:6" ht="30" customHeight="1">
      <c r="A516" s="104">
        <f>A513+1</f>
        <v>42978</v>
      </c>
      <c r="B516" s="105"/>
      <c r="C516" s="105"/>
      <c r="D516" s="105"/>
      <c r="E516" s="110"/>
      <c r="F516" s="105"/>
    </row>
    <row r="517" spans="1:6" ht="30" customHeight="1">
      <c r="A517" s="106">
        <f>A516</f>
        <v>42978</v>
      </c>
      <c r="B517" s="102"/>
      <c r="C517" s="102"/>
      <c r="D517" s="107"/>
      <c r="E517" s="111"/>
      <c r="F517" s="107"/>
    </row>
    <row r="518" spans="1:6" ht="30" customHeight="1">
      <c r="A518" s="108"/>
      <c r="B518" s="109"/>
      <c r="C518" s="109"/>
      <c r="D518" s="109"/>
      <c r="E518" s="112"/>
      <c r="F518" s="109"/>
    </row>
    <row r="519" spans="1:6" ht="30" customHeight="1">
      <c r="A519" s="113"/>
      <c r="B519" s="114">
        <f>A521</f>
        <v>42982</v>
      </c>
      <c r="C519" s="114">
        <f>IF(D519="","","/")</f>
      </c>
      <c r="D519" s="115">
        <f>IF(D520&lt;&gt;E520,E527,"")</f>
      </c>
      <c r="E519" s="113"/>
      <c r="F519" s="116" t="str">
        <f>CONCATENATE("Woche ",TRUNC((A521-DATE(YEAR(A521-MOD(A521-2,7)+3),1,MOD(A521-2,7)-9))/7))</f>
        <v>Woche 36</v>
      </c>
    </row>
    <row r="520" spans="4:5" ht="30" customHeight="1">
      <c r="D520" s="103">
        <f>MONTH(A521)</f>
        <v>9</v>
      </c>
      <c r="E520" s="103">
        <f>MONTH(E524)</f>
        <v>9</v>
      </c>
    </row>
    <row r="521" spans="1:6" ht="30" customHeight="1">
      <c r="A521" s="104">
        <f>E513+1</f>
        <v>42982</v>
      </c>
      <c r="B521" s="105"/>
      <c r="C521" s="105"/>
      <c r="D521" s="105"/>
      <c r="E521" s="110">
        <f>A530+1</f>
        <v>42986</v>
      </c>
      <c r="F521" s="105"/>
    </row>
    <row r="522" spans="1:6" ht="30" customHeight="1">
      <c r="A522" s="106">
        <f>A521</f>
        <v>42982</v>
      </c>
      <c r="B522" s="102"/>
      <c r="C522" s="102"/>
      <c r="D522" s="107"/>
      <c r="E522" s="111">
        <f>E521</f>
        <v>42986</v>
      </c>
      <c r="F522" s="107"/>
    </row>
    <row r="523" spans="1:6" ht="30" customHeight="1">
      <c r="A523" s="108"/>
      <c r="B523" s="109"/>
      <c r="C523" s="109"/>
      <c r="D523" s="109"/>
      <c r="E523" s="112"/>
      <c r="F523" s="109"/>
    </row>
    <row r="524" spans="1:6" ht="30" customHeight="1">
      <c r="A524" s="104">
        <f>A521+1</f>
        <v>42983</v>
      </c>
      <c r="B524" s="105"/>
      <c r="C524" s="105"/>
      <c r="D524" s="105"/>
      <c r="E524" s="117">
        <f>E521+1</f>
        <v>42987</v>
      </c>
      <c r="F524" s="105"/>
    </row>
    <row r="525" spans="1:6" ht="30" customHeight="1">
      <c r="A525" s="106">
        <f>A524</f>
        <v>42983</v>
      </c>
      <c r="B525" s="102"/>
      <c r="C525" s="102"/>
      <c r="D525" s="107"/>
      <c r="E525" s="118">
        <f>E524</f>
        <v>42987</v>
      </c>
      <c r="F525" s="107"/>
    </row>
    <row r="526" spans="1:6" ht="30" customHeight="1">
      <c r="A526" s="108"/>
      <c r="B526" s="109"/>
      <c r="C526" s="109"/>
      <c r="D526" s="109"/>
      <c r="E526" s="119"/>
      <c r="F526" s="109"/>
    </row>
    <row r="527" spans="1:6" ht="30" customHeight="1">
      <c r="A527" s="104">
        <f>A524+1</f>
        <v>42984</v>
      </c>
      <c r="B527" s="105"/>
      <c r="C527" s="105"/>
      <c r="D527" s="105"/>
      <c r="E527" s="117">
        <f>E524+1</f>
        <v>42988</v>
      </c>
      <c r="F527" s="105"/>
    </row>
    <row r="528" spans="1:6" ht="30" customHeight="1">
      <c r="A528" s="106">
        <f>A527</f>
        <v>42984</v>
      </c>
      <c r="B528" s="102"/>
      <c r="C528" s="102"/>
      <c r="D528" s="107"/>
      <c r="E528" s="118">
        <f>E527</f>
        <v>42988</v>
      </c>
      <c r="F528" s="107"/>
    </row>
    <row r="529" spans="1:6" ht="30" customHeight="1">
      <c r="A529" s="108"/>
      <c r="B529" s="109"/>
      <c r="C529" s="109"/>
      <c r="D529" s="109"/>
      <c r="E529" s="112"/>
      <c r="F529" s="109"/>
    </row>
    <row r="530" spans="1:6" ht="30" customHeight="1">
      <c r="A530" s="104">
        <f>A527+1</f>
        <v>42985</v>
      </c>
      <c r="B530" s="105"/>
      <c r="C530" s="105"/>
      <c r="D530" s="105"/>
      <c r="E530" s="110"/>
      <c r="F530" s="105"/>
    </row>
    <row r="531" spans="1:6" ht="30" customHeight="1">
      <c r="A531" s="106">
        <f>A530</f>
        <v>42985</v>
      </c>
      <c r="B531" s="102"/>
      <c r="C531" s="102"/>
      <c r="D531" s="107"/>
      <c r="E531" s="111"/>
      <c r="F531" s="107"/>
    </row>
    <row r="532" spans="1:6" ht="30" customHeight="1">
      <c r="A532" s="108"/>
      <c r="B532" s="109"/>
      <c r="C532" s="109"/>
      <c r="D532" s="109"/>
      <c r="E532" s="112"/>
      <c r="F532" s="109"/>
    </row>
    <row r="533" spans="1:6" ht="30" customHeight="1">
      <c r="A533" s="113"/>
      <c r="B533" s="114">
        <f>A535</f>
        <v>42989</v>
      </c>
      <c r="C533" s="114">
        <f>IF(D533="","","/")</f>
      </c>
      <c r="D533" s="115">
        <f>IF(D534&lt;&gt;E534,E541,"")</f>
      </c>
      <c r="E533" s="113"/>
      <c r="F533" s="116" t="str">
        <f>CONCATENATE("Woche ",TRUNC((A535-DATE(YEAR(A535-MOD(A535-2,7)+3),1,MOD(A535-2,7)-9))/7))</f>
        <v>Woche 37</v>
      </c>
    </row>
    <row r="534" spans="4:5" ht="30" customHeight="1">
      <c r="D534" s="103">
        <f>MONTH(A535)</f>
        <v>9</v>
      </c>
      <c r="E534" s="103">
        <f>MONTH(E538)</f>
        <v>9</v>
      </c>
    </row>
    <row r="535" spans="1:6" ht="30" customHeight="1">
      <c r="A535" s="104">
        <f>E527+1</f>
        <v>42989</v>
      </c>
      <c r="B535" s="105"/>
      <c r="C535" s="105"/>
      <c r="D535" s="105"/>
      <c r="E535" s="110">
        <f>A544+1</f>
        <v>42993</v>
      </c>
      <c r="F535" s="105"/>
    </row>
    <row r="536" spans="1:6" ht="30" customHeight="1">
      <c r="A536" s="106">
        <f>A535</f>
        <v>42989</v>
      </c>
      <c r="B536" s="102"/>
      <c r="C536" s="102"/>
      <c r="D536" s="107"/>
      <c r="E536" s="111">
        <f>E535</f>
        <v>42993</v>
      </c>
      <c r="F536" s="107"/>
    </row>
    <row r="537" spans="1:6" ht="30" customHeight="1">
      <c r="A537" s="108"/>
      <c r="B537" s="109"/>
      <c r="C537" s="109"/>
      <c r="D537" s="109"/>
      <c r="E537" s="112"/>
      <c r="F537" s="109"/>
    </row>
    <row r="538" spans="1:6" ht="30" customHeight="1">
      <c r="A538" s="104">
        <f>A535+1</f>
        <v>42990</v>
      </c>
      <c r="B538" s="105"/>
      <c r="C538" s="105"/>
      <c r="D538" s="105"/>
      <c r="E538" s="117">
        <f>E535+1</f>
        <v>42994</v>
      </c>
      <c r="F538" s="105"/>
    </row>
    <row r="539" spans="1:6" ht="30" customHeight="1">
      <c r="A539" s="106">
        <f>A538</f>
        <v>42990</v>
      </c>
      <c r="B539" s="102"/>
      <c r="C539" s="102"/>
      <c r="D539" s="107"/>
      <c r="E539" s="118">
        <f>E538</f>
        <v>42994</v>
      </c>
      <c r="F539" s="107"/>
    </row>
    <row r="540" spans="1:6" ht="30" customHeight="1">
      <c r="A540" s="108"/>
      <c r="B540" s="109"/>
      <c r="C540" s="109"/>
      <c r="D540" s="109"/>
      <c r="E540" s="119"/>
      <c r="F540" s="109"/>
    </row>
    <row r="541" spans="1:6" ht="30" customHeight="1">
      <c r="A541" s="104">
        <f>A538+1</f>
        <v>42991</v>
      </c>
      <c r="B541" s="105"/>
      <c r="C541" s="105"/>
      <c r="D541" s="105"/>
      <c r="E541" s="117">
        <f>E538+1</f>
        <v>42995</v>
      </c>
      <c r="F541" s="105"/>
    </row>
    <row r="542" spans="1:6" ht="30" customHeight="1">
      <c r="A542" s="106">
        <f>A541</f>
        <v>42991</v>
      </c>
      <c r="B542" s="102"/>
      <c r="C542" s="102"/>
      <c r="D542" s="107"/>
      <c r="E542" s="118">
        <f>E541</f>
        <v>42995</v>
      </c>
      <c r="F542" s="107"/>
    </row>
    <row r="543" spans="1:6" ht="30" customHeight="1">
      <c r="A543" s="108"/>
      <c r="B543" s="109"/>
      <c r="C543" s="109"/>
      <c r="D543" s="109"/>
      <c r="E543" s="112"/>
      <c r="F543" s="109"/>
    </row>
    <row r="544" spans="1:6" ht="30" customHeight="1">
      <c r="A544" s="104">
        <f>A541+1</f>
        <v>42992</v>
      </c>
      <c r="B544" s="105"/>
      <c r="C544" s="105"/>
      <c r="D544" s="105"/>
      <c r="E544" s="110"/>
      <c r="F544" s="105"/>
    </row>
    <row r="545" spans="1:6" ht="30" customHeight="1">
      <c r="A545" s="106">
        <f>A544</f>
        <v>42992</v>
      </c>
      <c r="B545" s="102"/>
      <c r="C545" s="102"/>
      <c r="D545" s="107"/>
      <c r="E545" s="111"/>
      <c r="F545" s="107"/>
    </row>
    <row r="546" spans="1:6" ht="30" customHeight="1">
      <c r="A546" s="108"/>
      <c r="B546" s="109"/>
      <c r="C546" s="109"/>
      <c r="D546" s="109"/>
      <c r="E546" s="112"/>
      <c r="F546" s="109"/>
    </row>
    <row r="547" spans="1:6" ht="30" customHeight="1">
      <c r="A547" s="113"/>
      <c r="B547" s="114">
        <f>A549</f>
        <v>42996</v>
      </c>
      <c r="C547" s="114">
        <f>IF(D547="","","/")</f>
      </c>
      <c r="D547" s="115">
        <f>IF(D548&lt;&gt;E548,E555,"")</f>
      </c>
      <c r="E547" s="113"/>
      <c r="F547" s="116" t="str">
        <f>CONCATENATE("Woche ",TRUNC((A549-DATE(YEAR(A549-MOD(A549-2,7)+3),1,MOD(A549-2,7)-9))/7))</f>
        <v>Woche 38</v>
      </c>
    </row>
    <row r="548" spans="4:5" ht="30" customHeight="1">
      <c r="D548" s="103">
        <f>MONTH(A549)</f>
        <v>9</v>
      </c>
      <c r="E548" s="103">
        <f>MONTH(E552)</f>
        <v>9</v>
      </c>
    </row>
    <row r="549" spans="1:6" ht="30" customHeight="1">
      <c r="A549" s="104">
        <f>E541+1</f>
        <v>42996</v>
      </c>
      <c r="B549" s="105"/>
      <c r="C549" s="105"/>
      <c r="D549" s="105"/>
      <c r="E549" s="144">
        <f>A558+1</f>
        <v>43000</v>
      </c>
      <c r="F549" s="127"/>
    </row>
    <row r="550" spans="1:6" ht="30" customHeight="1">
      <c r="A550" s="106">
        <f>A549</f>
        <v>42996</v>
      </c>
      <c r="B550" s="102"/>
      <c r="C550" s="102"/>
      <c r="D550" s="107"/>
      <c r="E550" s="145">
        <f>E549</f>
        <v>43000</v>
      </c>
      <c r="F550" s="107"/>
    </row>
    <row r="551" spans="1:6" ht="30" customHeight="1">
      <c r="A551" s="108"/>
      <c r="B551" s="109"/>
      <c r="C551" s="109"/>
      <c r="D551" s="109"/>
      <c r="E551" s="146"/>
      <c r="F551" s="109"/>
    </row>
    <row r="552" spans="1:6" ht="30" customHeight="1">
      <c r="A552" s="104">
        <f>A549+1</f>
        <v>42997</v>
      </c>
      <c r="B552" s="105"/>
      <c r="C552" s="105"/>
      <c r="D552" s="105"/>
      <c r="E552" s="117">
        <f>E549+1</f>
        <v>43001</v>
      </c>
      <c r="F552" s="105"/>
    </row>
    <row r="553" spans="1:6" ht="30" customHeight="1">
      <c r="A553" s="106">
        <f>A552</f>
        <v>42997</v>
      </c>
      <c r="B553" s="102"/>
      <c r="C553" s="102"/>
      <c r="D553" s="107"/>
      <c r="E553" s="118">
        <f>E552</f>
        <v>43001</v>
      </c>
      <c r="F553" s="107"/>
    </row>
    <row r="554" spans="1:6" ht="30" customHeight="1">
      <c r="A554" s="108"/>
      <c r="B554" s="109"/>
      <c r="C554" s="109"/>
      <c r="D554" s="109"/>
      <c r="E554" s="119"/>
      <c r="F554" s="109"/>
    </row>
    <row r="555" spans="1:6" ht="30" customHeight="1">
      <c r="A555" s="104">
        <f>A552+1</f>
        <v>42998</v>
      </c>
      <c r="B555" s="105"/>
      <c r="C555" s="105"/>
      <c r="D555" s="105"/>
      <c r="E555" s="117">
        <f>E552+1</f>
        <v>43002</v>
      </c>
      <c r="F555" s="105"/>
    </row>
    <row r="556" spans="1:6" ht="30" customHeight="1">
      <c r="A556" s="106">
        <f>A555</f>
        <v>42998</v>
      </c>
      <c r="B556" s="102"/>
      <c r="C556" s="102"/>
      <c r="D556" s="107"/>
      <c r="E556" s="118">
        <f>E555</f>
        <v>43002</v>
      </c>
      <c r="F556" s="107"/>
    </row>
    <row r="557" spans="1:6" ht="30" customHeight="1">
      <c r="A557" s="108"/>
      <c r="B557" s="109"/>
      <c r="C557" s="109"/>
      <c r="D557" s="109"/>
      <c r="E557" s="112"/>
      <c r="F557" s="109"/>
    </row>
    <row r="558" spans="1:6" ht="30" customHeight="1">
      <c r="A558" s="104">
        <f>A555+1</f>
        <v>42999</v>
      </c>
      <c r="B558" s="105"/>
      <c r="C558" s="105"/>
      <c r="D558" s="105"/>
      <c r="E558" s="110"/>
      <c r="F558" s="105"/>
    </row>
    <row r="559" spans="1:6" ht="30" customHeight="1">
      <c r="A559" s="106">
        <f>A558</f>
        <v>42999</v>
      </c>
      <c r="B559" s="102"/>
      <c r="C559" s="102"/>
      <c r="D559" s="107"/>
      <c r="E559" s="111"/>
      <c r="F559" s="107"/>
    </row>
    <row r="560" spans="1:6" ht="30" customHeight="1">
      <c r="A560" s="108"/>
      <c r="B560" s="109"/>
      <c r="C560" s="109"/>
      <c r="D560" s="109"/>
      <c r="E560" s="112"/>
      <c r="F560" s="109"/>
    </row>
    <row r="561" spans="1:6" ht="30" customHeight="1">
      <c r="A561" s="113"/>
      <c r="B561" s="114">
        <f>A563</f>
        <v>43003</v>
      </c>
      <c r="C561" s="114">
        <f>IF(D561="","","/")</f>
      </c>
      <c r="D561" s="115">
        <f>IF(D562&lt;&gt;E562,E569,"")</f>
      </c>
      <c r="E561" s="113"/>
      <c r="F561" s="116" t="str">
        <f>CONCATENATE("Woche ",TRUNC((A563-DATE(YEAR(A563-MOD(A563-2,7)+3),1,MOD(A563-2,7)-9))/7))</f>
        <v>Woche 39</v>
      </c>
    </row>
    <row r="562" spans="4:5" ht="30" customHeight="1">
      <c r="D562" s="103">
        <f>MONTH(A563)</f>
        <v>9</v>
      </c>
      <c r="E562" s="103">
        <f>MONTH(E566)</f>
        <v>9</v>
      </c>
    </row>
    <row r="563" spans="1:6" ht="30" customHeight="1">
      <c r="A563" s="104">
        <f>E555+1</f>
        <v>43003</v>
      </c>
      <c r="B563" s="105"/>
      <c r="C563" s="105"/>
      <c r="D563" s="105"/>
      <c r="E563" s="110">
        <f>A572+1</f>
        <v>43007</v>
      </c>
      <c r="F563" s="105"/>
    </row>
    <row r="564" spans="1:6" ht="30" customHeight="1">
      <c r="A564" s="106">
        <f>A563</f>
        <v>43003</v>
      </c>
      <c r="B564" s="102"/>
      <c r="C564" s="102"/>
      <c r="D564" s="107"/>
      <c r="E564" s="111">
        <f>E563</f>
        <v>43007</v>
      </c>
      <c r="F564" s="107"/>
    </row>
    <row r="565" spans="1:6" ht="30" customHeight="1">
      <c r="A565" s="108"/>
      <c r="B565" s="109"/>
      <c r="C565" s="109"/>
      <c r="D565" s="109"/>
      <c r="E565" s="112"/>
      <c r="F565" s="109"/>
    </row>
    <row r="566" spans="1:6" ht="30" customHeight="1">
      <c r="A566" s="104">
        <f>A563+1</f>
        <v>43004</v>
      </c>
      <c r="B566" s="105"/>
      <c r="C566" s="105"/>
      <c r="D566" s="105"/>
      <c r="E566" s="117">
        <f>E563+1</f>
        <v>43008</v>
      </c>
      <c r="F566" s="105"/>
    </row>
    <row r="567" spans="1:6" ht="30" customHeight="1">
      <c r="A567" s="106">
        <f>A566</f>
        <v>43004</v>
      </c>
      <c r="B567" s="102"/>
      <c r="C567" s="102"/>
      <c r="D567" s="107"/>
      <c r="E567" s="118">
        <f>E566</f>
        <v>43008</v>
      </c>
      <c r="F567" s="107"/>
    </row>
    <row r="568" spans="1:6" ht="30" customHeight="1">
      <c r="A568" s="108"/>
      <c r="B568" s="109"/>
      <c r="C568" s="109"/>
      <c r="D568" s="109"/>
      <c r="E568" s="119"/>
      <c r="F568" s="109"/>
    </row>
    <row r="569" spans="1:6" ht="30" customHeight="1">
      <c r="A569" s="104">
        <f>A566+1</f>
        <v>43005</v>
      </c>
      <c r="B569" s="105"/>
      <c r="C569" s="105"/>
      <c r="D569" s="105"/>
      <c r="E569" s="117">
        <f>E566+1</f>
        <v>43009</v>
      </c>
      <c r="F569" s="105"/>
    </row>
    <row r="570" spans="1:6" ht="30" customHeight="1">
      <c r="A570" s="106">
        <f>A569</f>
        <v>43005</v>
      </c>
      <c r="B570" s="102"/>
      <c r="C570" s="102"/>
      <c r="D570" s="107"/>
      <c r="E570" s="118">
        <f>E569</f>
        <v>43009</v>
      </c>
      <c r="F570" s="107"/>
    </row>
    <row r="571" spans="1:6" ht="30" customHeight="1">
      <c r="A571" s="108"/>
      <c r="B571" s="109"/>
      <c r="C571" s="109"/>
      <c r="D571" s="109"/>
      <c r="E571" s="112"/>
      <c r="F571" s="109"/>
    </row>
    <row r="572" spans="1:6" ht="30" customHeight="1">
      <c r="A572" s="104">
        <f>A569+1</f>
        <v>43006</v>
      </c>
      <c r="B572" s="105"/>
      <c r="C572" s="105"/>
      <c r="D572" s="105"/>
      <c r="E572" s="110"/>
      <c r="F572" s="105"/>
    </row>
    <row r="573" spans="1:6" ht="30" customHeight="1">
      <c r="A573" s="106">
        <f>A572</f>
        <v>43006</v>
      </c>
      <c r="B573" s="102"/>
      <c r="C573" s="102"/>
      <c r="D573" s="107"/>
      <c r="E573" s="111"/>
      <c r="F573" s="107"/>
    </row>
    <row r="574" spans="1:6" ht="30" customHeight="1">
      <c r="A574" s="108"/>
      <c r="B574" s="109"/>
      <c r="C574" s="109"/>
      <c r="D574" s="109"/>
      <c r="E574" s="112"/>
      <c r="F574" s="109"/>
    </row>
    <row r="575" spans="1:6" ht="30" customHeight="1">
      <c r="A575" s="113"/>
      <c r="B575" s="114">
        <f>A577</f>
        <v>43010</v>
      </c>
      <c r="C575" s="114">
        <f>IF(D575="","","/")</f>
      </c>
      <c r="D575" s="115">
        <f>IF(D576&lt;&gt;E576,E583,"")</f>
      </c>
      <c r="E575" s="113"/>
      <c r="F575" s="116" t="str">
        <f>CONCATENATE("Woche ",TRUNC((A577-DATE(YEAR(A577-MOD(A577-2,7)+3),1,MOD(A577-2,7)-9))/7))</f>
        <v>Woche 40</v>
      </c>
    </row>
    <row r="576" spans="4:5" ht="30" customHeight="1">
      <c r="D576" s="103">
        <f>MONTH(A577)</f>
        <v>10</v>
      </c>
      <c r="E576" s="103">
        <f>MONTH(E580)</f>
        <v>10</v>
      </c>
    </row>
    <row r="577" spans="1:6" ht="30" customHeight="1">
      <c r="A577" s="104">
        <f>E569+1</f>
        <v>43010</v>
      </c>
      <c r="B577" s="105"/>
      <c r="C577" s="105"/>
      <c r="D577" s="105"/>
      <c r="E577" s="110">
        <f>A586+1</f>
        <v>43014</v>
      </c>
      <c r="F577" s="105"/>
    </row>
    <row r="578" spans="1:6" ht="30" customHeight="1">
      <c r="A578" s="106">
        <f>A577</f>
        <v>43010</v>
      </c>
      <c r="B578" s="102"/>
      <c r="C578" s="102"/>
      <c r="D578" s="107"/>
      <c r="E578" s="111">
        <f>E577</f>
        <v>43014</v>
      </c>
      <c r="F578" s="107"/>
    </row>
    <row r="579" spans="1:6" ht="30" customHeight="1">
      <c r="A579" s="108"/>
      <c r="B579" s="109"/>
      <c r="C579" s="109"/>
      <c r="D579" s="109"/>
      <c r="E579" s="112"/>
      <c r="F579" s="109"/>
    </row>
    <row r="580" spans="1:6" ht="30" customHeight="1">
      <c r="A580" s="147">
        <f>A577+1</f>
        <v>43011</v>
      </c>
      <c r="B580" s="129" t="s">
        <v>91</v>
      </c>
      <c r="C580" s="129"/>
      <c r="D580" s="130"/>
      <c r="E580" s="117">
        <f>E577+1</f>
        <v>43015</v>
      </c>
      <c r="F580" s="105"/>
    </row>
    <row r="581" spans="1:6" ht="30" customHeight="1">
      <c r="A581" s="148">
        <f>A580</f>
        <v>43011</v>
      </c>
      <c r="B581" s="102"/>
      <c r="C581" s="102"/>
      <c r="D581" s="107"/>
      <c r="E581" s="118">
        <f>E580</f>
        <v>43015</v>
      </c>
      <c r="F581" s="107"/>
    </row>
    <row r="582" spans="1:6" ht="30" customHeight="1">
      <c r="A582" s="122"/>
      <c r="B582" s="109"/>
      <c r="C582" s="109"/>
      <c r="D582" s="109"/>
      <c r="E582" s="119"/>
      <c r="F582" s="109"/>
    </row>
    <row r="583" spans="1:6" ht="30" customHeight="1">
      <c r="A583" s="104">
        <f>A580+1</f>
        <v>43012</v>
      </c>
      <c r="B583" s="105"/>
      <c r="C583" s="105"/>
      <c r="D583" s="105"/>
      <c r="E583" s="117">
        <f>E580+1</f>
        <v>43016</v>
      </c>
      <c r="F583" s="105"/>
    </row>
    <row r="584" spans="1:6" ht="30" customHeight="1">
      <c r="A584" s="106">
        <f>A583</f>
        <v>43012</v>
      </c>
      <c r="B584" s="102"/>
      <c r="C584" s="102"/>
      <c r="D584" s="107"/>
      <c r="E584" s="118">
        <f>E583</f>
        <v>43016</v>
      </c>
      <c r="F584" s="107"/>
    </row>
    <row r="585" spans="1:6" ht="30" customHeight="1">
      <c r="A585" s="108"/>
      <c r="B585" s="109"/>
      <c r="C585" s="109"/>
      <c r="D585" s="109"/>
      <c r="E585" s="112"/>
      <c r="F585" s="109"/>
    </row>
    <row r="586" spans="1:6" ht="30" customHeight="1">
      <c r="A586" s="104">
        <f>A583+1</f>
        <v>43013</v>
      </c>
      <c r="B586" s="105"/>
      <c r="C586" s="105"/>
      <c r="D586" s="105"/>
      <c r="E586" s="110"/>
      <c r="F586" s="105"/>
    </row>
    <row r="587" spans="1:6" ht="30" customHeight="1">
      <c r="A587" s="106">
        <f>A586</f>
        <v>43013</v>
      </c>
      <c r="B587" s="102"/>
      <c r="C587" s="102"/>
      <c r="D587" s="107"/>
      <c r="E587" s="111"/>
      <c r="F587" s="107"/>
    </row>
    <row r="588" spans="1:6" ht="30" customHeight="1">
      <c r="A588" s="108"/>
      <c r="B588" s="109"/>
      <c r="C588" s="109"/>
      <c r="D588" s="109"/>
      <c r="E588" s="112"/>
      <c r="F588" s="109"/>
    </row>
    <row r="589" spans="1:6" ht="30" customHeight="1">
      <c r="A589" s="113"/>
      <c r="B589" s="114">
        <f>A591</f>
        <v>43017</v>
      </c>
      <c r="C589" s="114">
        <f>IF(D589="","","/")</f>
      </c>
      <c r="D589" s="115">
        <f>IF(D590&lt;&gt;E590,E597,"")</f>
      </c>
      <c r="E589" s="113"/>
      <c r="F589" s="116" t="str">
        <f>CONCATENATE("Woche ",TRUNC((A591-DATE(YEAR(A591-MOD(A591-2,7)+3),1,MOD(A591-2,7)-9))/7))</f>
        <v>Woche 41</v>
      </c>
    </row>
    <row r="590" spans="4:5" ht="30" customHeight="1">
      <c r="D590" s="103">
        <f>MONTH(A591)</f>
        <v>10</v>
      </c>
      <c r="E590" s="103">
        <f>MONTH(E594)</f>
        <v>10</v>
      </c>
    </row>
    <row r="591" spans="1:6" ht="30" customHeight="1">
      <c r="A591" s="104">
        <f>E583+1</f>
        <v>43017</v>
      </c>
      <c r="B591" s="105"/>
      <c r="C591" s="105"/>
      <c r="D591" s="105"/>
      <c r="E591" s="110">
        <f>A600+1</f>
        <v>43021</v>
      </c>
      <c r="F591" s="105"/>
    </row>
    <row r="592" spans="1:6" ht="30" customHeight="1">
      <c r="A592" s="106">
        <f>A591</f>
        <v>43017</v>
      </c>
      <c r="B592" s="102"/>
      <c r="C592" s="102"/>
      <c r="D592" s="107"/>
      <c r="E592" s="111">
        <f>E591</f>
        <v>43021</v>
      </c>
      <c r="F592" s="107"/>
    </row>
    <row r="593" spans="1:6" ht="30" customHeight="1">
      <c r="A593" s="108"/>
      <c r="B593" s="109"/>
      <c r="C593" s="109"/>
      <c r="D593" s="109"/>
      <c r="E593" s="112"/>
      <c r="F593" s="109"/>
    </row>
    <row r="594" spans="1:6" ht="30" customHeight="1">
      <c r="A594" s="104">
        <f>A591+1</f>
        <v>43018</v>
      </c>
      <c r="B594" s="105"/>
      <c r="C594" s="105"/>
      <c r="D594" s="105"/>
      <c r="E594" s="117">
        <f>E591+1</f>
        <v>43022</v>
      </c>
      <c r="F594" s="105"/>
    </row>
    <row r="595" spans="1:6" ht="30" customHeight="1">
      <c r="A595" s="106">
        <f>A594</f>
        <v>43018</v>
      </c>
      <c r="B595" s="102"/>
      <c r="C595" s="102"/>
      <c r="D595" s="107"/>
      <c r="E595" s="118">
        <f>E594</f>
        <v>43022</v>
      </c>
      <c r="F595" s="107"/>
    </row>
    <row r="596" spans="1:6" ht="30" customHeight="1">
      <c r="A596" s="108"/>
      <c r="B596" s="109"/>
      <c r="C596" s="109"/>
      <c r="D596" s="109"/>
      <c r="E596" s="119"/>
      <c r="F596" s="109"/>
    </row>
    <row r="597" spans="1:6" ht="30" customHeight="1">
      <c r="A597" s="104">
        <f>A594+1</f>
        <v>43019</v>
      </c>
      <c r="B597" s="105"/>
      <c r="C597" s="105"/>
      <c r="D597" s="105"/>
      <c r="E597" s="117">
        <f>E594+1</f>
        <v>43023</v>
      </c>
      <c r="F597" s="105"/>
    </row>
    <row r="598" spans="1:6" ht="30" customHeight="1">
      <c r="A598" s="106">
        <f>A597</f>
        <v>43019</v>
      </c>
      <c r="B598" s="102"/>
      <c r="C598" s="102"/>
      <c r="D598" s="107"/>
      <c r="E598" s="118">
        <f>E597</f>
        <v>43023</v>
      </c>
      <c r="F598" s="107"/>
    </row>
    <row r="599" spans="1:6" ht="30" customHeight="1">
      <c r="A599" s="108"/>
      <c r="B599" s="109"/>
      <c r="C599" s="109"/>
      <c r="D599" s="109"/>
      <c r="E599" s="112"/>
      <c r="F599" s="109"/>
    </row>
    <row r="600" spans="1:6" ht="30" customHeight="1">
      <c r="A600" s="104">
        <f>A597+1</f>
        <v>43020</v>
      </c>
      <c r="B600" s="105"/>
      <c r="C600" s="105"/>
      <c r="D600" s="105"/>
      <c r="E600" s="110"/>
      <c r="F600" s="105"/>
    </row>
    <row r="601" spans="1:6" ht="30" customHeight="1">
      <c r="A601" s="106">
        <f>A600</f>
        <v>43020</v>
      </c>
      <c r="B601" s="102"/>
      <c r="C601" s="102"/>
      <c r="D601" s="107"/>
      <c r="E601" s="111"/>
      <c r="F601" s="107"/>
    </row>
    <row r="602" spans="1:6" ht="30" customHeight="1">
      <c r="A602" s="108"/>
      <c r="B602" s="109"/>
      <c r="C602" s="109"/>
      <c r="D602" s="109"/>
      <c r="E602" s="112"/>
      <c r="F602" s="109"/>
    </row>
    <row r="603" spans="1:6" ht="30" customHeight="1">
      <c r="A603" s="113"/>
      <c r="B603" s="114">
        <f>A605</f>
        <v>43024</v>
      </c>
      <c r="C603" s="114">
        <f>IF(D603="","","/")</f>
      </c>
      <c r="D603" s="115">
        <f>IF(D604&lt;&gt;E604,E611,"")</f>
      </c>
      <c r="E603" s="113"/>
      <c r="F603" s="116" t="str">
        <f>CONCATENATE("Woche ",TRUNC((A605-DATE(YEAR(A605-MOD(A605-2,7)+3),1,MOD(A605-2,7)-9))/7))</f>
        <v>Woche 42</v>
      </c>
    </row>
    <row r="604" spans="4:5" ht="30" customHeight="1">
      <c r="D604" s="103">
        <f>MONTH(A605)</f>
        <v>10</v>
      </c>
      <c r="E604" s="103">
        <f>MONTH(E608)</f>
        <v>10</v>
      </c>
    </row>
    <row r="605" spans="1:6" ht="30" customHeight="1">
      <c r="A605" s="104">
        <f>E597+1</f>
        <v>43024</v>
      </c>
      <c r="B605" s="105"/>
      <c r="C605" s="105"/>
      <c r="D605" s="105"/>
      <c r="E605" s="144">
        <f>A614+1</f>
        <v>43028</v>
      </c>
      <c r="F605" s="127"/>
    </row>
    <row r="606" spans="1:6" ht="30" customHeight="1">
      <c r="A606" s="106">
        <f>A605</f>
        <v>43024</v>
      </c>
      <c r="B606" s="102"/>
      <c r="C606" s="102"/>
      <c r="D606" s="107"/>
      <c r="E606" s="145">
        <f>E605</f>
        <v>43028</v>
      </c>
      <c r="F606" s="107"/>
    </row>
    <row r="607" spans="1:6" ht="30" customHeight="1">
      <c r="A607" s="108"/>
      <c r="B607" s="109"/>
      <c r="C607" s="109"/>
      <c r="D607" s="109"/>
      <c r="E607" s="146"/>
      <c r="F607" s="109"/>
    </row>
    <row r="608" spans="1:6" ht="30" customHeight="1">
      <c r="A608" s="104">
        <f>A605+1</f>
        <v>43025</v>
      </c>
      <c r="B608" s="105"/>
      <c r="C608" s="105"/>
      <c r="D608" s="105"/>
      <c r="E608" s="141">
        <f>E605+1</f>
        <v>43029</v>
      </c>
      <c r="F608" s="127"/>
    </row>
    <row r="609" spans="1:6" ht="30" customHeight="1">
      <c r="A609" s="106">
        <f>A608</f>
        <v>43025</v>
      </c>
      <c r="B609" s="102"/>
      <c r="C609" s="102"/>
      <c r="D609" s="107"/>
      <c r="E609" s="142">
        <f>E608</f>
        <v>43029</v>
      </c>
      <c r="F609" s="107"/>
    </row>
    <row r="610" spans="1:6" ht="30" customHeight="1">
      <c r="A610" s="108"/>
      <c r="B610" s="109"/>
      <c r="C610" s="109"/>
      <c r="D610" s="109"/>
      <c r="E610" s="143"/>
      <c r="F610" s="109"/>
    </row>
    <row r="611" spans="1:6" ht="30" customHeight="1">
      <c r="A611" s="104">
        <f>A608+1</f>
        <v>43026</v>
      </c>
      <c r="B611" s="105"/>
      <c r="C611" s="105"/>
      <c r="D611" s="105"/>
      <c r="E611" s="117">
        <f>E608+1</f>
        <v>43030</v>
      </c>
      <c r="F611" s="105"/>
    </row>
    <row r="612" spans="1:6" ht="30" customHeight="1">
      <c r="A612" s="106">
        <f>A611</f>
        <v>43026</v>
      </c>
      <c r="B612" s="102"/>
      <c r="C612" s="102"/>
      <c r="D612" s="107"/>
      <c r="E612" s="118">
        <f>E611</f>
        <v>43030</v>
      </c>
      <c r="F612" s="107"/>
    </row>
    <row r="613" spans="1:6" ht="30" customHeight="1">
      <c r="A613" s="108"/>
      <c r="B613" s="109"/>
      <c r="C613" s="109"/>
      <c r="D613" s="109"/>
      <c r="E613" s="112"/>
      <c r="F613" s="109"/>
    </row>
    <row r="614" spans="1:6" ht="30" customHeight="1">
      <c r="A614" s="104">
        <f>A611+1</f>
        <v>43027</v>
      </c>
      <c r="B614" s="105"/>
      <c r="C614" s="105"/>
      <c r="D614" s="105"/>
      <c r="E614" s="110"/>
      <c r="F614" s="105"/>
    </row>
    <row r="615" spans="1:6" ht="30" customHeight="1">
      <c r="A615" s="106">
        <f>A614</f>
        <v>43027</v>
      </c>
      <c r="B615" s="102"/>
      <c r="C615" s="102"/>
      <c r="D615" s="107"/>
      <c r="E615" s="111"/>
      <c r="F615" s="107"/>
    </row>
    <row r="616" spans="1:6" ht="30" customHeight="1">
      <c r="A616" s="108"/>
      <c r="B616" s="109"/>
      <c r="C616" s="109"/>
      <c r="D616" s="109"/>
      <c r="E616" s="112"/>
      <c r="F616" s="109"/>
    </row>
    <row r="617" spans="1:6" ht="30" customHeight="1">
      <c r="A617" s="113"/>
      <c r="B617" s="114">
        <f>A619</f>
        <v>43031</v>
      </c>
      <c r="C617" s="114">
        <f>IF(D617="","","/")</f>
      </c>
      <c r="D617" s="115">
        <f>IF(D618&lt;&gt;E618,E625,"")</f>
      </c>
      <c r="E617" s="113"/>
      <c r="F617" s="116" t="str">
        <f>CONCATENATE("Woche ",TRUNC((A619-DATE(YEAR(A619-MOD(A619-2,7)+3),1,MOD(A619-2,7)-9))/7))</f>
        <v>Woche 43</v>
      </c>
    </row>
    <row r="618" spans="4:5" ht="30" customHeight="1">
      <c r="D618" s="103">
        <f>MONTH(A619)</f>
        <v>10</v>
      </c>
      <c r="E618" s="103">
        <f>MONTH(E622)</f>
        <v>10</v>
      </c>
    </row>
    <row r="619" spans="1:6" ht="30" customHeight="1">
      <c r="A619" s="104">
        <f>E611+1</f>
        <v>43031</v>
      </c>
      <c r="B619" s="105"/>
      <c r="C619" s="105"/>
      <c r="D619" s="105"/>
      <c r="E619" s="110">
        <f>A628+1</f>
        <v>43035</v>
      </c>
      <c r="F619" s="105"/>
    </row>
    <row r="620" spans="1:6" ht="30" customHeight="1">
      <c r="A620" s="106">
        <f>A619</f>
        <v>43031</v>
      </c>
      <c r="B620" s="102"/>
      <c r="C620" s="102"/>
      <c r="D620" s="107"/>
      <c r="E620" s="111">
        <f>E619</f>
        <v>43035</v>
      </c>
      <c r="F620" s="107"/>
    </row>
    <row r="621" spans="1:6" ht="30" customHeight="1">
      <c r="A621" s="108"/>
      <c r="B621" s="109"/>
      <c r="C621" s="109"/>
      <c r="D621" s="109"/>
      <c r="E621" s="112"/>
      <c r="F621" s="109"/>
    </row>
    <row r="622" spans="1:6" ht="30" customHeight="1">
      <c r="A622" s="104">
        <f>A619+1</f>
        <v>43032</v>
      </c>
      <c r="B622" s="105"/>
      <c r="C622" s="105"/>
      <c r="D622" s="105"/>
      <c r="E622" s="117">
        <f>E619+1</f>
        <v>43036</v>
      </c>
      <c r="F622" s="105"/>
    </row>
    <row r="623" spans="1:6" ht="30" customHeight="1">
      <c r="A623" s="106">
        <f>A622</f>
        <v>43032</v>
      </c>
      <c r="B623" s="102"/>
      <c r="C623" s="102"/>
      <c r="D623" s="107"/>
      <c r="E623" s="118">
        <f>E622</f>
        <v>43036</v>
      </c>
      <c r="F623" s="107"/>
    </row>
    <row r="624" spans="1:6" ht="30" customHeight="1">
      <c r="A624" s="108"/>
      <c r="B624" s="109"/>
      <c r="C624" s="109"/>
      <c r="D624" s="109"/>
      <c r="E624" s="119"/>
      <c r="F624" s="109"/>
    </row>
    <row r="625" spans="1:6" ht="30" customHeight="1">
      <c r="A625" s="104">
        <f>A622+1</f>
        <v>43033</v>
      </c>
      <c r="B625" s="105"/>
      <c r="C625" s="105"/>
      <c r="D625" s="105"/>
      <c r="E625" s="117">
        <f>E622+1</f>
        <v>43037</v>
      </c>
      <c r="F625" s="105"/>
    </row>
    <row r="626" spans="1:6" ht="30" customHeight="1">
      <c r="A626" s="106">
        <f>A625</f>
        <v>43033</v>
      </c>
      <c r="B626" s="102"/>
      <c r="C626" s="102"/>
      <c r="D626" s="107"/>
      <c r="E626" s="118">
        <f>E625</f>
        <v>43037</v>
      </c>
      <c r="F626" s="107"/>
    </row>
    <row r="627" spans="1:6" ht="30" customHeight="1">
      <c r="A627" s="108"/>
      <c r="B627" s="109"/>
      <c r="C627" s="109"/>
      <c r="D627" s="109"/>
      <c r="E627" s="112"/>
      <c r="F627" s="109"/>
    </row>
    <row r="628" spans="1:6" ht="30" customHeight="1">
      <c r="A628" s="104">
        <f>A625+1</f>
        <v>43034</v>
      </c>
      <c r="B628" s="105"/>
      <c r="C628" s="105"/>
      <c r="D628" s="105"/>
      <c r="E628" s="110"/>
      <c r="F628" s="105"/>
    </row>
    <row r="629" spans="1:6" ht="30" customHeight="1">
      <c r="A629" s="106">
        <f>A628</f>
        <v>43034</v>
      </c>
      <c r="B629" s="102"/>
      <c r="C629" s="102"/>
      <c r="D629" s="107"/>
      <c r="E629" s="111"/>
      <c r="F629" s="107"/>
    </row>
    <row r="630" spans="1:6" ht="30" customHeight="1">
      <c r="A630" s="108"/>
      <c r="B630" s="109"/>
      <c r="C630" s="109"/>
      <c r="D630" s="109"/>
      <c r="E630" s="112"/>
      <c r="F630" s="109"/>
    </row>
    <row r="631" spans="1:6" ht="30" customHeight="1">
      <c r="A631" s="113"/>
      <c r="B631" s="114">
        <f>A633</f>
        <v>43038</v>
      </c>
      <c r="C631" s="114" t="str">
        <f>IF(D631="","","/")</f>
        <v>/</v>
      </c>
      <c r="D631" s="115">
        <f>IF(D632&lt;&gt;E632,E639,"")</f>
        <v>43044</v>
      </c>
      <c r="E631" s="113"/>
      <c r="F631" s="116" t="str">
        <f>CONCATENATE("Woche ",TRUNC((A633-DATE(YEAR(A633-MOD(A633-2,7)+3),1,MOD(A633-2,7)-9))/7))</f>
        <v>Woche 44</v>
      </c>
    </row>
    <row r="632" spans="4:5" ht="30" customHeight="1">
      <c r="D632" s="103">
        <f>MONTH(A633)</f>
        <v>10</v>
      </c>
      <c r="E632" s="103">
        <f>MONTH(E636)</f>
        <v>11</v>
      </c>
    </row>
    <row r="633" spans="1:6" ht="30" customHeight="1">
      <c r="A633" s="104">
        <f>E625+1</f>
        <v>43038</v>
      </c>
      <c r="B633" s="105"/>
      <c r="C633" s="105"/>
      <c r="D633" s="105"/>
      <c r="E633" s="110">
        <f>A642+1</f>
        <v>43042</v>
      </c>
      <c r="F633" s="105"/>
    </row>
    <row r="634" spans="1:6" ht="30" customHeight="1">
      <c r="A634" s="106">
        <f>A633</f>
        <v>43038</v>
      </c>
      <c r="B634" s="102"/>
      <c r="C634" s="102"/>
      <c r="D634" s="107"/>
      <c r="E634" s="111">
        <f>E633</f>
        <v>43042</v>
      </c>
      <c r="F634" s="107"/>
    </row>
    <row r="635" spans="1:6" ht="30" customHeight="1">
      <c r="A635" s="108"/>
      <c r="B635" s="109"/>
      <c r="C635" s="109"/>
      <c r="D635" s="109"/>
      <c r="E635" s="112"/>
      <c r="F635" s="109"/>
    </row>
    <row r="636" spans="1:6" ht="30" customHeight="1">
      <c r="A636" s="120">
        <f>A633+1</f>
        <v>43039</v>
      </c>
      <c r="B636" s="129" t="s">
        <v>92</v>
      </c>
      <c r="C636" s="129"/>
      <c r="D636" s="130"/>
      <c r="E636" s="117">
        <f>E633+1</f>
        <v>43043</v>
      </c>
      <c r="F636" s="105"/>
    </row>
    <row r="637" spans="1:6" ht="30" customHeight="1">
      <c r="A637" s="121">
        <f>A636</f>
        <v>43039</v>
      </c>
      <c r="B637" s="102"/>
      <c r="C637" s="102"/>
      <c r="D637" s="107"/>
      <c r="E637" s="118">
        <f>E636</f>
        <v>43043</v>
      </c>
      <c r="F637" s="107"/>
    </row>
    <row r="638" spans="1:6" ht="30" customHeight="1">
      <c r="A638" s="123"/>
      <c r="B638" s="109"/>
      <c r="C638" s="109"/>
      <c r="D638" s="109"/>
      <c r="E638" s="119"/>
      <c r="F638" s="109"/>
    </row>
    <row r="639" spans="1:6" ht="30" customHeight="1">
      <c r="A639" s="104">
        <f>A636+1</f>
        <v>43040</v>
      </c>
      <c r="B639" s="105"/>
      <c r="C639" s="105"/>
      <c r="D639" s="105"/>
      <c r="E639" s="117">
        <f>E636+1</f>
        <v>43044</v>
      </c>
      <c r="F639" s="105"/>
    </row>
    <row r="640" spans="1:6" ht="30" customHeight="1">
      <c r="A640" s="106">
        <f>A639</f>
        <v>43040</v>
      </c>
      <c r="B640" s="102"/>
      <c r="C640" s="102"/>
      <c r="D640" s="107"/>
      <c r="E640" s="118">
        <f>E639</f>
        <v>43044</v>
      </c>
      <c r="F640" s="107"/>
    </row>
    <row r="641" spans="1:6" ht="30" customHeight="1">
      <c r="A641" s="108"/>
      <c r="B641" s="109"/>
      <c r="C641" s="109"/>
      <c r="D641" s="109"/>
      <c r="E641" s="112"/>
      <c r="F641" s="109"/>
    </row>
    <row r="642" spans="1:6" ht="30" customHeight="1">
      <c r="A642" s="104">
        <f>A639+1</f>
        <v>43041</v>
      </c>
      <c r="B642" s="105"/>
      <c r="C642" s="105"/>
      <c r="D642" s="105"/>
      <c r="E642" s="110"/>
      <c r="F642" s="105"/>
    </row>
    <row r="643" spans="1:6" ht="30" customHeight="1">
      <c r="A643" s="106">
        <f>A642</f>
        <v>43041</v>
      </c>
      <c r="B643" s="102"/>
      <c r="C643" s="102"/>
      <c r="D643" s="107"/>
      <c r="E643" s="111"/>
      <c r="F643" s="107"/>
    </row>
    <row r="644" spans="1:6" ht="30" customHeight="1">
      <c r="A644" s="108"/>
      <c r="B644" s="109"/>
      <c r="C644" s="109"/>
      <c r="D644" s="109"/>
      <c r="E644" s="112"/>
      <c r="F644" s="109"/>
    </row>
    <row r="645" spans="1:6" ht="30" customHeight="1">
      <c r="A645" s="113"/>
      <c r="B645" s="114">
        <f>A647</f>
        <v>43045</v>
      </c>
      <c r="C645" s="114">
        <f>IF(D645="","","/")</f>
      </c>
      <c r="D645" s="115">
        <f>IF(D646&lt;&gt;E646,E653,"")</f>
      </c>
      <c r="E645" s="113"/>
      <c r="F645" s="116" t="str">
        <f>CONCATENATE("Woche ",TRUNC((A647-DATE(YEAR(A647-MOD(A647-2,7)+3),1,MOD(A647-2,7)-9))/7))</f>
        <v>Woche 45</v>
      </c>
    </row>
    <row r="646" spans="4:5" ht="30" customHeight="1">
      <c r="D646" s="103">
        <f>MONTH(A647)</f>
        <v>11</v>
      </c>
      <c r="E646" s="103">
        <f>MONTH(E650)</f>
        <v>11</v>
      </c>
    </row>
    <row r="647" spans="1:6" ht="30" customHeight="1">
      <c r="A647" s="104">
        <f>E639+1</f>
        <v>43045</v>
      </c>
      <c r="B647" s="105"/>
      <c r="C647" s="105"/>
      <c r="D647" s="105"/>
      <c r="E647" s="110">
        <f>A656+1</f>
        <v>43049</v>
      </c>
      <c r="F647" s="105"/>
    </row>
    <row r="648" spans="1:6" ht="30" customHeight="1">
      <c r="A648" s="106">
        <f>A647</f>
        <v>43045</v>
      </c>
      <c r="B648" s="102"/>
      <c r="C648" s="102"/>
      <c r="D648" s="107"/>
      <c r="E648" s="111">
        <f>E647</f>
        <v>43049</v>
      </c>
      <c r="F648" s="107"/>
    </row>
    <row r="649" spans="1:6" ht="30" customHeight="1">
      <c r="A649" s="108"/>
      <c r="B649" s="109"/>
      <c r="C649" s="109"/>
      <c r="D649" s="109"/>
      <c r="E649" s="112"/>
      <c r="F649" s="109"/>
    </row>
    <row r="650" spans="1:6" ht="30" customHeight="1">
      <c r="A650" s="104">
        <f>A647+1</f>
        <v>43046</v>
      </c>
      <c r="B650" s="105"/>
      <c r="C650" s="105"/>
      <c r="D650" s="105"/>
      <c r="E650" s="117">
        <f>E647+1</f>
        <v>43050</v>
      </c>
      <c r="F650" s="105"/>
    </row>
    <row r="651" spans="1:6" ht="30" customHeight="1">
      <c r="A651" s="106">
        <f>A650</f>
        <v>43046</v>
      </c>
      <c r="B651" s="102"/>
      <c r="C651" s="102"/>
      <c r="D651" s="107"/>
      <c r="E651" s="118">
        <f>E650</f>
        <v>43050</v>
      </c>
      <c r="F651" s="107"/>
    </row>
    <row r="652" spans="1:6" ht="30" customHeight="1">
      <c r="A652" s="108"/>
      <c r="B652" s="109"/>
      <c r="C652" s="109"/>
      <c r="D652" s="109"/>
      <c r="E652" s="119"/>
      <c r="F652" s="109"/>
    </row>
    <row r="653" spans="1:6" ht="30" customHeight="1">
      <c r="A653" s="136">
        <f>A650+1</f>
        <v>43047</v>
      </c>
      <c r="B653" s="139"/>
      <c r="C653" s="139"/>
      <c r="D653" s="140"/>
      <c r="E653" s="117">
        <f>E650+1</f>
        <v>43051</v>
      </c>
      <c r="F653" s="105"/>
    </row>
    <row r="654" spans="1:6" ht="30" customHeight="1">
      <c r="A654" s="137">
        <f>A653</f>
        <v>43047</v>
      </c>
      <c r="B654" s="102"/>
      <c r="C654" s="102"/>
      <c r="D654" s="107"/>
      <c r="E654" s="118">
        <f>E653</f>
        <v>43051</v>
      </c>
      <c r="F654" s="107"/>
    </row>
    <row r="655" spans="1:6" ht="30" customHeight="1">
      <c r="A655" s="138"/>
      <c r="B655" s="109"/>
      <c r="C655" s="109"/>
      <c r="D655" s="109"/>
      <c r="E655" s="112"/>
      <c r="F655" s="109"/>
    </row>
    <row r="656" spans="1:6" ht="30" customHeight="1">
      <c r="A656" s="104">
        <f>A653+1</f>
        <v>43048</v>
      </c>
      <c r="B656" s="105"/>
      <c r="C656" s="105"/>
      <c r="D656" s="105"/>
      <c r="E656" s="110"/>
      <c r="F656" s="105"/>
    </row>
    <row r="657" spans="1:6" ht="30" customHeight="1">
      <c r="A657" s="106">
        <f>A656</f>
        <v>43048</v>
      </c>
      <c r="B657" s="102"/>
      <c r="C657" s="102"/>
      <c r="D657" s="107"/>
      <c r="E657" s="111"/>
      <c r="F657" s="107"/>
    </row>
    <row r="658" spans="1:6" ht="30" customHeight="1">
      <c r="A658" s="108"/>
      <c r="B658" s="109"/>
      <c r="C658" s="109"/>
      <c r="D658" s="109"/>
      <c r="E658" s="112"/>
      <c r="F658" s="109"/>
    </row>
    <row r="659" spans="1:6" ht="30" customHeight="1">
      <c r="A659" s="113"/>
      <c r="B659" s="114">
        <f>A661</f>
        <v>43052</v>
      </c>
      <c r="C659" s="114">
        <f>IF(D659="","","/")</f>
      </c>
      <c r="D659" s="115">
        <f>IF(D660&lt;&gt;E660,E667,"")</f>
      </c>
      <c r="E659" s="113"/>
      <c r="F659" s="116" t="str">
        <f>CONCATENATE("Woche ",TRUNC((A661-DATE(YEAR(A661-MOD(A661-2,7)+3),1,MOD(A661-2,7)-9))/7))</f>
        <v>Woche 46</v>
      </c>
    </row>
    <row r="660" spans="4:5" ht="30" customHeight="1">
      <c r="D660" s="103">
        <f>MONTH(A661)</f>
        <v>11</v>
      </c>
      <c r="E660" s="103">
        <f>MONTH(E664)</f>
        <v>11</v>
      </c>
    </row>
    <row r="661" spans="1:6" ht="30" customHeight="1">
      <c r="A661" s="104">
        <f>E653+1</f>
        <v>43052</v>
      </c>
      <c r="B661" s="105"/>
      <c r="C661" s="105"/>
      <c r="D661" s="105"/>
      <c r="E661" s="110">
        <f>A670+1</f>
        <v>43056</v>
      </c>
      <c r="F661" s="105"/>
    </row>
    <row r="662" spans="1:6" ht="30" customHeight="1">
      <c r="A662" s="106">
        <f>A661</f>
        <v>43052</v>
      </c>
      <c r="B662" s="102"/>
      <c r="C662" s="102"/>
      <c r="D662" s="107"/>
      <c r="E662" s="111">
        <f>E661</f>
        <v>43056</v>
      </c>
      <c r="F662" s="107"/>
    </row>
    <row r="663" spans="1:6" ht="30" customHeight="1">
      <c r="A663" s="108"/>
      <c r="B663" s="109"/>
      <c r="C663" s="109"/>
      <c r="D663" s="109"/>
      <c r="E663" s="112"/>
      <c r="F663" s="109"/>
    </row>
    <row r="664" spans="1:6" ht="30" customHeight="1">
      <c r="A664" s="104">
        <f>A661+1</f>
        <v>43053</v>
      </c>
      <c r="B664" s="105"/>
      <c r="C664" s="105"/>
      <c r="D664" s="105"/>
      <c r="E664" s="117">
        <f>E661+1</f>
        <v>43057</v>
      </c>
      <c r="F664" s="105"/>
    </row>
    <row r="665" spans="1:6" ht="30" customHeight="1">
      <c r="A665" s="106">
        <f>A664</f>
        <v>43053</v>
      </c>
      <c r="B665" s="102"/>
      <c r="C665" s="102"/>
      <c r="D665" s="107"/>
      <c r="E665" s="118">
        <f>E664</f>
        <v>43057</v>
      </c>
      <c r="F665" s="107"/>
    </row>
    <row r="666" spans="1:6" ht="30" customHeight="1">
      <c r="A666" s="108"/>
      <c r="B666" s="109"/>
      <c r="C666" s="109"/>
      <c r="D666" s="109"/>
      <c r="E666" s="119"/>
      <c r="F666" s="109"/>
    </row>
    <row r="667" spans="1:6" ht="30" customHeight="1">
      <c r="A667" s="104">
        <f>A664+1</f>
        <v>43054</v>
      </c>
      <c r="B667" s="105"/>
      <c r="C667" s="105"/>
      <c r="D667" s="105"/>
      <c r="E667" s="117">
        <f>E664+1</f>
        <v>43058</v>
      </c>
      <c r="F667" s="105"/>
    </row>
    <row r="668" spans="1:6" ht="30" customHeight="1">
      <c r="A668" s="106">
        <f>A667</f>
        <v>43054</v>
      </c>
      <c r="B668" s="102"/>
      <c r="C668" s="102"/>
      <c r="D668" s="107"/>
      <c r="E668" s="118">
        <f>E667</f>
        <v>43058</v>
      </c>
      <c r="F668" s="107"/>
    </row>
    <row r="669" spans="1:6" ht="30" customHeight="1">
      <c r="A669" s="108"/>
      <c r="B669" s="109"/>
      <c r="C669" s="109"/>
      <c r="D669" s="109"/>
      <c r="E669" s="112"/>
      <c r="F669" s="109"/>
    </row>
    <row r="670" spans="1:6" ht="30" customHeight="1">
      <c r="A670" s="104">
        <f>A667+1</f>
        <v>43055</v>
      </c>
      <c r="B670" s="105"/>
      <c r="C670" s="105"/>
      <c r="D670" s="105"/>
      <c r="E670" s="110"/>
      <c r="F670" s="105"/>
    </row>
    <row r="671" spans="1:6" ht="30" customHeight="1">
      <c r="A671" s="106">
        <f>A670</f>
        <v>43055</v>
      </c>
      <c r="B671" s="102"/>
      <c r="C671" s="102"/>
      <c r="D671" s="107"/>
      <c r="E671" s="111"/>
      <c r="F671" s="107"/>
    </row>
    <row r="672" spans="1:6" ht="30" customHeight="1">
      <c r="A672" s="108"/>
      <c r="B672" s="109"/>
      <c r="C672" s="109"/>
      <c r="D672" s="109"/>
      <c r="E672" s="112"/>
      <c r="F672" s="109"/>
    </row>
    <row r="673" spans="1:6" ht="30" customHeight="1">
      <c r="A673" s="113"/>
      <c r="B673" s="114">
        <f>A675</f>
        <v>43059</v>
      </c>
      <c r="C673" s="114">
        <f>IF(D673="","","/")</f>
      </c>
      <c r="D673" s="115">
        <f>IF(D674&lt;&gt;E674,E681,"")</f>
      </c>
      <c r="E673" s="113"/>
      <c r="F673" s="116" t="str">
        <f>CONCATENATE("Woche ",TRUNC((A675-DATE(YEAR(A675-MOD(A675-2,7)+3),1,MOD(A675-2,7)-9))/7))</f>
        <v>Woche 47</v>
      </c>
    </row>
    <row r="674" spans="4:5" ht="30" customHeight="1">
      <c r="D674" s="103">
        <f>MONTH(A675)</f>
        <v>11</v>
      </c>
      <c r="E674" s="103">
        <f>MONTH(E678)</f>
        <v>11</v>
      </c>
    </row>
    <row r="675" spans="1:6" ht="30" customHeight="1">
      <c r="A675" s="104">
        <f>E667+1</f>
        <v>43059</v>
      </c>
      <c r="B675" s="105"/>
      <c r="C675" s="105"/>
      <c r="D675" s="105"/>
      <c r="E675" s="110">
        <f>A684+1</f>
        <v>43063</v>
      </c>
      <c r="F675" s="105"/>
    </row>
    <row r="676" spans="1:6" ht="30" customHeight="1">
      <c r="A676" s="106">
        <f>A675</f>
        <v>43059</v>
      </c>
      <c r="B676" s="102"/>
      <c r="C676" s="102"/>
      <c r="D676" s="107"/>
      <c r="E676" s="111">
        <f>E675</f>
        <v>43063</v>
      </c>
      <c r="F676" s="107"/>
    </row>
    <row r="677" spans="1:6" ht="30" customHeight="1">
      <c r="A677" s="108"/>
      <c r="B677" s="109"/>
      <c r="C677" s="109"/>
      <c r="D677" s="109"/>
      <c r="E677" s="112"/>
      <c r="F677" s="109"/>
    </row>
    <row r="678" spans="1:6" ht="30" customHeight="1">
      <c r="A678" s="104">
        <f>A675+1</f>
        <v>43060</v>
      </c>
      <c r="B678" s="105"/>
      <c r="C678" s="105"/>
      <c r="D678" s="105"/>
      <c r="E678" s="117">
        <f>E675+1</f>
        <v>43064</v>
      </c>
      <c r="F678" s="105"/>
    </row>
    <row r="679" spans="1:6" ht="30" customHeight="1">
      <c r="A679" s="106">
        <f>A678</f>
        <v>43060</v>
      </c>
      <c r="B679" s="102"/>
      <c r="C679" s="102"/>
      <c r="D679" s="107"/>
      <c r="E679" s="118">
        <f>E678</f>
        <v>43064</v>
      </c>
      <c r="F679" s="107"/>
    </row>
    <row r="680" spans="1:6" ht="30" customHeight="1">
      <c r="A680" s="108"/>
      <c r="B680" s="109"/>
      <c r="C680" s="109"/>
      <c r="D680" s="109"/>
      <c r="E680" s="119"/>
      <c r="F680" s="109"/>
    </row>
    <row r="681" spans="1:6" ht="30" customHeight="1">
      <c r="A681" s="104">
        <f>A678+1</f>
        <v>43061</v>
      </c>
      <c r="B681" s="105"/>
      <c r="C681" s="105"/>
      <c r="D681" s="105"/>
      <c r="E681" s="117">
        <f>E678+1</f>
        <v>43065</v>
      </c>
      <c r="F681" s="105"/>
    </row>
    <row r="682" spans="1:6" ht="30" customHeight="1">
      <c r="A682" s="106">
        <f>A681</f>
        <v>43061</v>
      </c>
      <c r="B682" s="102"/>
      <c r="C682" s="102"/>
      <c r="D682" s="107"/>
      <c r="E682" s="118">
        <f>E681</f>
        <v>43065</v>
      </c>
      <c r="F682" s="107"/>
    </row>
    <row r="683" spans="1:6" ht="30" customHeight="1">
      <c r="A683" s="108"/>
      <c r="B683" s="109"/>
      <c r="C683" s="109"/>
      <c r="D683" s="109"/>
      <c r="E683" s="112"/>
      <c r="F683" s="109"/>
    </row>
    <row r="684" spans="1:6" ht="30" customHeight="1">
      <c r="A684" s="104">
        <f>A681+1</f>
        <v>43062</v>
      </c>
      <c r="B684" s="105"/>
      <c r="C684" s="105"/>
      <c r="D684" s="105"/>
      <c r="E684" s="110"/>
      <c r="F684" s="105"/>
    </row>
    <row r="685" spans="1:6" ht="30" customHeight="1">
      <c r="A685" s="106">
        <f>A684</f>
        <v>43062</v>
      </c>
      <c r="B685" s="102"/>
      <c r="C685" s="102"/>
      <c r="D685" s="107"/>
      <c r="E685" s="111"/>
      <c r="F685" s="107"/>
    </row>
    <row r="686" spans="1:6" ht="30" customHeight="1">
      <c r="A686" s="108"/>
      <c r="B686" s="109"/>
      <c r="C686" s="109"/>
      <c r="D686" s="109"/>
      <c r="E686" s="112"/>
      <c r="F686" s="109"/>
    </row>
    <row r="687" spans="1:6" ht="30" customHeight="1">
      <c r="A687" s="113"/>
      <c r="B687" s="114">
        <f>A689</f>
        <v>43066</v>
      </c>
      <c r="C687" s="114" t="str">
        <f>IF(D687="","","/")</f>
        <v>/</v>
      </c>
      <c r="D687" s="115">
        <f>IF(D688&lt;&gt;E688,E695,"")</f>
        <v>43072</v>
      </c>
      <c r="E687" s="113"/>
      <c r="F687" s="116" t="str">
        <f>CONCATENATE("Woche ",TRUNC((A689-DATE(YEAR(A689-MOD(A689-2,7)+3),1,MOD(A689-2,7)-9))/7))</f>
        <v>Woche 48</v>
      </c>
    </row>
    <row r="688" spans="4:5" ht="30" customHeight="1">
      <c r="D688" s="103">
        <f>MONTH(A689)</f>
        <v>11</v>
      </c>
      <c r="E688" s="103">
        <f>MONTH(E692)</f>
        <v>12</v>
      </c>
    </row>
    <row r="689" spans="1:6" ht="30" customHeight="1">
      <c r="A689" s="104">
        <f>E681+1</f>
        <v>43066</v>
      </c>
      <c r="B689" s="105"/>
      <c r="C689" s="105"/>
      <c r="D689" s="105"/>
      <c r="E689" s="110">
        <f>A698+1</f>
        <v>43070</v>
      </c>
      <c r="F689" s="105"/>
    </row>
    <row r="690" spans="1:6" ht="30" customHeight="1">
      <c r="A690" s="106">
        <f>A689</f>
        <v>43066</v>
      </c>
      <c r="B690" s="102"/>
      <c r="C690" s="102"/>
      <c r="D690" s="107"/>
      <c r="E690" s="111">
        <f>E689</f>
        <v>43070</v>
      </c>
      <c r="F690" s="107"/>
    </row>
    <row r="691" spans="1:6" ht="30" customHeight="1">
      <c r="A691" s="108"/>
      <c r="B691" s="109"/>
      <c r="C691" s="109"/>
      <c r="D691" s="109"/>
      <c r="E691" s="112"/>
      <c r="F691" s="109"/>
    </row>
    <row r="692" spans="1:6" ht="30" customHeight="1">
      <c r="A692" s="104">
        <f>A689+1</f>
        <v>43067</v>
      </c>
      <c r="B692" s="105"/>
      <c r="C692" s="105"/>
      <c r="D692" s="105"/>
      <c r="E692" s="117">
        <f>E689+1</f>
        <v>43071</v>
      </c>
      <c r="F692" s="105"/>
    </row>
    <row r="693" spans="1:6" ht="30" customHeight="1">
      <c r="A693" s="106">
        <f>A692</f>
        <v>43067</v>
      </c>
      <c r="B693" s="102"/>
      <c r="C693" s="102"/>
      <c r="D693" s="107"/>
      <c r="E693" s="118">
        <f>E692</f>
        <v>43071</v>
      </c>
      <c r="F693" s="107"/>
    </row>
    <row r="694" spans="1:6" ht="30" customHeight="1">
      <c r="A694" s="108"/>
      <c r="B694" s="109"/>
      <c r="C694" s="109"/>
      <c r="D694" s="109"/>
      <c r="E694" s="119"/>
      <c r="F694" s="109"/>
    </row>
    <row r="695" spans="1:6" ht="30" customHeight="1">
      <c r="A695" s="104">
        <f>A692+1</f>
        <v>43068</v>
      </c>
      <c r="B695" s="105"/>
      <c r="C695" s="105"/>
      <c r="D695" s="105"/>
      <c r="E695" s="117">
        <f>E692+1</f>
        <v>43072</v>
      </c>
      <c r="F695" s="105"/>
    </row>
    <row r="696" spans="1:6" ht="30" customHeight="1">
      <c r="A696" s="106">
        <f>A695</f>
        <v>43068</v>
      </c>
      <c r="B696" s="102"/>
      <c r="C696" s="102"/>
      <c r="D696" s="107"/>
      <c r="E696" s="118">
        <f>E695</f>
        <v>43072</v>
      </c>
      <c r="F696" s="107"/>
    </row>
    <row r="697" spans="1:6" ht="30" customHeight="1">
      <c r="A697" s="108"/>
      <c r="B697" s="109"/>
      <c r="C697" s="109"/>
      <c r="D697" s="109"/>
      <c r="E697" s="112"/>
      <c r="F697" s="109"/>
    </row>
    <row r="698" spans="1:6" ht="30" customHeight="1">
      <c r="A698" s="104">
        <f>A695+1</f>
        <v>43069</v>
      </c>
      <c r="B698" s="105"/>
      <c r="C698" s="105"/>
      <c r="D698" s="105"/>
      <c r="E698" s="110"/>
      <c r="F698" s="105"/>
    </row>
    <row r="699" spans="1:6" ht="30" customHeight="1">
      <c r="A699" s="106">
        <f>A698</f>
        <v>43069</v>
      </c>
      <c r="B699" s="102"/>
      <c r="C699" s="102"/>
      <c r="D699" s="107"/>
      <c r="E699" s="111"/>
      <c r="F699" s="107"/>
    </row>
    <row r="700" spans="1:6" ht="30" customHeight="1">
      <c r="A700" s="108"/>
      <c r="B700" s="109"/>
      <c r="C700" s="109"/>
      <c r="D700" s="109"/>
      <c r="E700" s="112"/>
      <c r="F700" s="109"/>
    </row>
    <row r="701" spans="1:6" ht="30" customHeight="1">
      <c r="A701" s="113"/>
      <c r="B701" s="114">
        <f>A703</f>
        <v>43073</v>
      </c>
      <c r="C701" s="114">
        <f>IF(D701="","","/")</f>
      </c>
      <c r="D701" s="115">
        <f>IF(D702&lt;&gt;E702,E709,"")</f>
      </c>
      <c r="E701" s="113"/>
      <c r="F701" s="116" t="str">
        <f>CONCATENATE("Woche ",TRUNC((A703-DATE(YEAR(A703-MOD(A703-2,7)+3),1,MOD(A703-2,7)-9))/7))</f>
        <v>Woche 49</v>
      </c>
    </row>
    <row r="702" spans="4:5" ht="30" customHeight="1">
      <c r="D702" s="103">
        <f>MONTH(A703)</f>
        <v>12</v>
      </c>
      <c r="E702" s="103">
        <f>MONTH(E706)</f>
        <v>12</v>
      </c>
    </row>
    <row r="703" spans="1:6" ht="30" customHeight="1">
      <c r="A703" s="104">
        <f>E695+1</f>
        <v>43073</v>
      </c>
      <c r="B703" s="105"/>
      <c r="C703" s="105"/>
      <c r="D703" s="105"/>
      <c r="E703" s="110">
        <f>A712+1</f>
        <v>43077</v>
      </c>
      <c r="F703" s="105"/>
    </row>
    <row r="704" spans="1:6" ht="30" customHeight="1">
      <c r="A704" s="106">
        <f>A703</f>
        <v>43073</v>
      </c>
      <c r="B704" s="102"/>
      <c r="C704" s="102"/>
      <c r="D704" s="107"/>
      <c r="E704" s="111">
        <f>E703</f>
        <v>43077</v>
      </c>
      <c r="F704" s="107"/>
    </row>
    <row r="705" spans="1:6" ht="30" customHeight="1">
      <c r="A705" s="108"/>
      <c r="B705" s="109"/>
      <c r="C705" s="109"/>
      <c r="D705" s="109"/>
      <c r="E705" s="112"/>
      <c r="F705" s="109"/>
    </row>
    <row r="706" spans="1:6" ht="30" customHeight="1">
      <c r="A706" s="104">
        <f>A703+1</f>
        <v>43074</v>
      </c>
      <c r="B706" s="105"/>
      <c r="C706" s="105"/>
      <c r="D706" s="105"/>
      <c r="E706" s="117">
        <f>E703+1</f>
        <v>43078</v>
      </c>
      <c r="F706" s="105"/>
    </row>
    <row r="707" spans="1:6" ht="30" customHeight="1">
      <c r="A707" s="106">
        <f>A706</f>
        <v>43074</v>
      </c>
      <c r="B707" s="102"/>
      <c r="C707" s="102"/>
      <c r="D707" s="107"/>
      <c r="E707" s="118">
        <f>E706</f>
        <v>43078</v>
      </c>
      <c r="F707" s="107"/>
    </row>
    <row r="708" spans="1:6" ht="30" customHeight="1">
      <c r="A708" s="108"/>
      <c r="B708" s="109"/>
      <c r="C708" s="109"/>
      <c r="D708" s="109"/>
      <c r="E708" s="119"/>
      <c r="F708" s="109"/>
    </row>
    <row r="709" spans="1:6" ht="30" customHeight="1">
      <c r="A709" s="104">
        <f>A706+1</f>
        <v>43075</v>
      </c>
      <c r="B709" s="105"/>
      <c r="C709" s="105"/>
      <c r="D709" s="105"/>
      <c r="E709" s="117">
        <f>E706+1</f>
        <v>43079</v>
      </c>
      <c r="F709" s="105"/>
    </row>
    <row r="710" spans="1:6" ht="30" customHeight="1">
      <c r="A710" s="106">
        <f>A709</f>
        <v>43075</v>
      </c>
      <c r="B710" s="102"/>
      <c r="C710" s="102"/>
      <c r="D710" s="107"/>
      <c r="E710" s="118">
        <f>E709</f>
        <v>43079</v>
      </c>
      <c r="F710" s="107"/>
    </row>
    <row r="711" spans="1:6" ht="30" customHeight="1">
      <c r="A711" s="108"/>
      <c r="B711" s="109"/>
      <c r="C711" s="109"/>
      <c r="D711" s="109"/>
      <c r="E711" s="112"/>
      <c r="F711" s="109"/>
    </row>
    <row r="712" spans="1:6" ht="30" customHeight="1">
      <c r="A712" s="104">
        <f>A709+1</f>
        <v>43076</v>
      </c>
      <c r="B712" s="105"/>
      <c r="C712" s="105"/>
      <c r="D712" s="105"/>
      <c r="E712" s="110"/>
      <c r="F712" s="105"/>
    </row>
    <row r="713" spans="1:6" ht="30" customHeight="1">
      <c r="A713" s="106">
        <f>A712</f>
        <v>43076</v>
      </c>
      <c r="B713" s="102"/>
      <c r="C713" s="102"/>
      <c r="D713" s="107"/>
      <c r="E713" s="111"/>
      <c r="F713" s="107"/>
    </row>
    <row r="714" spans="1:6" ht="30" customHeight="1">
      <c r="A714" s="108"/>
      <c r="B714" s="109"/>
      <c r="C714" s="109"/>
      <c r="D714" s="109"/>
      <c r="E714" s="112"/>
      <c r="F714" s="109"/>
    </row>
    <row r="715" spans="1:6" ht="30" customHeight="1">
      <c r="A715" s="113"/>
      <c r="B715" s="114">
        <f>A717</f>
        <v>43080</v>
      </c>
      <c r="C715" s="114">
        <f>IF(D715="","","/")</f>
      </c>
      <c r="D715" s="115">
        <f>IF(D716&lt;&gt;E716,E723,"")</f>
      </c>
      <c r="E715" s="113"/>
      <c r="F715" s="116" t="str">
        <f>CONCATENATE("Woche ",TRUNC((A717-DATE(YEAR(A717-MOD(A717-2,7)+3),1,MOD(A717-2,7)-9))/7))</f>
        <v>Woche 50</v>
      </c>
    </row>
    <row r="716" spans="4:5" ht="30" customHeight="1">
      <c r="D716" s="103">
        <f>MONTH(A717)</f>
        <v>12</v>
      </c>
      <c r="E716" s="103">
        <f>MONTH(E720)</f>
        <v>12</v>
      </c>
    </row>
    <row r="717" spans="1:6" ht="30" customHeight="1">
      <c r="A717" s="104">
        <f>E709+1</f>
        <v>43080</v>
      </c>
      <c r="B717" s="105"/>
      <c r="C717" s="105"/>
      <c r="D717" s="105"/>
      <c r="E717" s="144">
        <f>A726+1</f>
        <v>43084</v>
      </c>
      <c r="F717" s="127"/>
    </row>
    <row r="718" spans="1:6" ht="30" customHeight="1">
      <c r="A718" s="106">
        <f>A717</f>
        <v>43080</v>
      </c>
      <c r="B718" s="102"/>
      <c r="C718" s="102"/>
      <c r="D718" s="107"/>
      <c r="E718" s="145">
        <f>E717</f>
        <v>43084</v>
      </c>
      <c r="F718" s="107"/>
    </row>
    <row r="719" spans="1:6" ht="30" customHeight="1">
      <c r="A719" s="108"/>
      <c r="B719" s="109"/>
      <c r="C719" s="109"/>
      <c r="D719" s="109"/>
      <c r="E719" s="146"/>
      <c r="F719" s="109"/>
    </row>
    <row r="720" spans="1:6" ht="30" customHeight="1">
      <c r="A720" s="104">
        <f>A717+1</f>
        <v>43081</v>
      </c>
      <c r="B720" s="105"/>
      <c r="C720" s="105"/>
      <c r="D720" s="105"/>
      <c r="E720" s="117">
        <f>E717+1</f>
        <v>43085</v>
      </c>
      <c r="F720" s="105"/>
    </row>
    <row r="721" spans="1:6" ht="30" customHeight="1">
      <c r="A721" s="106">
        <f>A720</f>
        <v>43081</v>
      </c>
      <c r="B721" s="102"/>
      <c r="C721" s="102"/>
      <c r="D721" s="107"/>
      <c r="E721" s="118">
        <f>E720</f>
        <v>43085</v>
      </c>
      <c r="F721" s="107"/>
    </row>
    <row r="722" spans="1:6" ht="30" customHeight="1">
      <c r="A722" s="108"/>
      <c r="B722" s="109"/>
      <c r="C722" s="109"/>
      <c r="D722" s="109"/>
      <c r="E722" s="119"/>
      <c r="F722" s="109"/>
    </row>
    <row r="723" spans="1:6" ht="30" customHeight="1">
      <c r="A723" s="104">
        <f>A720+1</f>
        <v>43082</v>
      </c>
      <c r="B723" s="105"/>
      <c r="C723" s="105"/>
      <c r="D723" s="105"/>
      <c r="E723" s="117">
        <f>E720+1</f>
        <v>43086</v>
      </c>
      <c r="F723" s="105"/>
    </row>
    <row r="724" spans="1:6" ht="30" customHeight="1">
      <c r="A724" s="106">
        <f>A723</f>
        <v>43082</v>
      </c>
      <c r="B724" s="102"/>
      <c r="C724" s="102"/>
      <c r="D724" s="107"/>
      <c r="E724" s="118">
        <f>E723</f>
        <v>43086</v>
      </c>
      <c r="F724" s="107"/>
    </row>
    <row r="725" spans="1:6" ht="30" customHeight="1">
      <c r="A725" s="108"/>
      <c r="B725" s="109"/>
      <c r="C725" s="109"/>
      <c r="D725" s="109"/>
      <c r="E725" s="112"/>
      <c r="F725" s="109"/>
    </row>
    <row r="726" spans="1:6" ht="30" customHeight="1">
      <c r="A726" s="136">
        <f>A723+1</f>
        <v>43083</v>
      </c>
      <c r="B726" s="139"/>
      <c r="C726" s="139"/>
      <c r="D726" s="140"/>
      <c r="E726" s="110"/>
      <c r="F726" s="105"/>
    </row>
    <row r="727" spans="1:6" ht="30" customHeight="1">
      <c r="A727" s="137">
        <f>A726</f>
        <v>43083</v>
      </c>
      <c r="B727" s="102"/>
      <c r="C727" s="102"/>
      <c r="D727" s="107"/>
      <c r="E727" s="111"/>
      <c r="F727" s="107"/>
    </row>
    <row r="728" spans="1:6" ht="30" customHeight="1">
      <c r="A728" s="138"/>
      <c r="B728" s="109"/>
      <c r="C728" s="109"/>
      <c r="D728" s="109"/>
      <c r="E728" s="112"/>
      <c r="F728" s="109"/>
    </row>
    <row r="729" spans="1:6" ht="30" customHeight="1">
      <c r="A729" s="113"/>
      <c r="B729" s="114">
        <f>A731</f>
        <v>43087</v>
      </c>
      <c r="C729" s="114">
        <f>IF(D729="","","/")</f>
      </c>
      <c r="D729" s="115">
        <f>IF(D730&lt;&gt;E730,E737,"")</f>
      </c>
      <c r="E729" s="113"/>
      <c r="F729" s="116" t="str">
        <f>CONCATENATE("Woche ",TRUNC((A731-DATE(YEAR(A731-MOD(A731-2,7)+3),1,MOD(A731-2,7)-9))/7))</f>
        <v>Woche 51</v>
      </c>
    </row>
    <row r="730" spans="4:5" ht="30" customHeight="1">
      <c r="D730" s="103">
        <f>MONTH(A731)</f>
        <v>12</v>
      </c>
      <c r="E730" s="103">
        <f>MONTH(E734)</f>
        <v>12</v>
      </c>
    </row>
    <row r="731" spans="1:6" ht="30" customHeight="1">
      <c r="A731" s="104">
        <f>E723+1</f>
        <v>43087</v>
      </c>
      <c r="B731" s="105"/>
      <c r="C731" s="105"/>
      <c r="D731" s="105"/>
      <c r="E731" s="110">
        <f>A740+1</f>
        <v>43091</v>
      </c>
      <c r="F731" s="105"/>
    </row>
    <row r="732" spans="1:6" ht="30" customHeight="1">
      <c r="A732" s="106">
        <f>A731</f>
        <v>43087</v>
      </c>
      <c r="B732" s="102"/>
      <c r="C732" s="102"/>
      <c r="D732" s="107"/>
      <c r="E732" s="111">
        <f>E731</f>
        <v>43091</v>
      </c>
      <c r="F732" s="107"/>
    </row>
    <row r="733" spans="1:6" ht="30" customHeight="1">
      <c r="A733" s="108"/>
      <c r="B733" s="109"/>
      <c r="C733" s="109"/>
      <c r="D733" s="109"/>
      <c r="E733" s="112"/>
      <c r="F733" s="109"/>
    </row>
    <row r="734" spans="1:6" ht="30" customHeight="1">
      <c r="A734" s="104">
        <f>A731+1</f>
        <v>43088</v>
      </c>
      <c r="B734" s="105"/>
      <c r="C734" s="105"/>
      <c r="D734" s="105"/>
      <c r="E734" s="117">
        <f>E731+1</f>
        <v>43092</v>
      </c>
      <c r="F734" s="105"/>
    </row>
    <row r="735" spans="1:6" ht="30" customHeight="1">
      <c r="A735" s="106">
        <f>A734</f>
        <v>43088</v>
      </c>
      <c r="B735" s="102"/>
      <c r="C735" s="102"/>
      <c r="D735" s="107"/>
      <c r="E735" s="118">
        <f>E734</f>
        <v>43092</v>
      </c>
      <c r="F735" s="107"/>
    </row>
    <row r="736" spans="1:6" ht="30" customHeight="1">
      <c r="A736" s="108"/>
      <c r="B736" s="109"/>
      <c r="C736" s="109"/>
      <c r="D736" s="109"/>
      <c r="E736" s="119"/>
      <c r="F736" s="109"/>
    </row>
    <row r="737" spans="1:6" ht="30" customHeight="1">
      <c r="A737" s="104">
        <f>A734+1</f>
        <v>43089</v>
      </c>
      <c r="B737" s="105"/>
      <c r="C737" s="105"/>
      <c r="D737" s="105"/>
      <c r="E737" s="117">
        <f>E734+1</f>
        <v>43093</v>
      </c>
      <c r="F737" s="105"/>
    </row>
    <row r="738" spans="1:6" ht="30" customHeight="1">
      <c r="A738" s="106">
        <f>A737</f>
        <v>43089</v>
      </c>
      <c r="B738" s="102"/>
      <c r="C738" s="102"/>
      <c r="D738" s="107"/>
      <c r="E738" s="118">
        <f>E737</f>
        <v>43093</v>
      </c>
      <c r="F738" s="107"/>
    </row>
    <row r="739" spans="1:6" ht="30" customHeight="1">
      <c r="A739" s="108"/>
      <c r="B739" s="109"/>
      <c r="C739" s="109"/>
      <c r="D739" s="109"/>
      <c r="E739" s="112"/>
      <c r="F739" s="109"/>
    </row>
    <row r="740" spans="1:6" ht="30" customHeight="1">
      <c r="A740" s="104">
        <f>A737+1</f>
        <v>43090</v>
      </c>
      <c r="B740" s="105"/>
      <c r="C740" s="105"/>
      <c r="D740" s="105"/>
      <c r="E740" s="110"/>
      <c r="F740" s="105"/>
    </row>
    <row r="741" spans="1:6" ht="30" customHeight="1">
      <c r="A741" s="106">
        <f>A740</f>
        <v>43090</v>
      </c>
      <c r="B741" s="102"/>
      <c r="C741" s="102"/>
      <c r="D741" s="107"/>
      <c r="E741" s="111"/>
      <c r="F741" s="107"/>
    </row>
    <row r="742" spans="1:6" ht="30" customHeight="1">
      <c r="A742" s="108"/>
      <c r="B742" s="109"/>
      <c r="C742" s="109"/>
      <c r="D742" s="109"/>
      <c r="E742" s="112"/>
      <c r="F742" s="109"/>
    </row>
    <row r="743" spans="1:6" ht="30" customHeight="1">
      <c r="A743" s="113"/>
      <c r="B743" s="114">
        <f>A745</f>
        <v>43094</v>
      </c>
      <c r="C743" s="114">
        <f>IF(D743="","","/")</f>
      </c>
      <c r="D743" s="115">
        <f>IF(D744&lt;&gt;E744,E751,"")</f>
      </c>
      <c r="E743" s="113"/>
      <c r="F743" s="116" t="str">
        <f>CONCATENATE("Woche ",TRUNC((A745-DATE(YEAR(A745-MOD(A745-2,7)+3),1,MOD(A745-2,7)-9))/7))</f>
        <v>Woche 52</v>
      </c>
    </row>
    <row r="744" spans="4:5" ht="30" customHeight="1">
      <c r="D744" s="103">
        <f>MONTH(A745)</f>
        <v>12</v>
      </c>
      <c r="E744" s="103">
        <f>MONTH(E748)</f>
        <v>12</v>
      </c>
    </row>
    <row r="745" spans="1:6" ht="30" customHeight="1">
      <c r="A745" s="120">
        <f>E737+1</f>
        <v>43094</v>
      </c>
      <c r="B745" s="129" t="s">
        <v>93</v>
      </c>
      <c r="C745" s="129"/>
      <c r="D745" s="130"/>
      <c r="E745" s="110">
        <f>A754+1</f>
        <v>43098</v>
      </c>
      <c r="F745" s="105"/>
    </row>
    <row r="746" spans="1:6" ht="30" customHeight="1">
      <c r="A746" s="121">
        <f>A745</f>
        <v>43094</v>
      </c>
      <c r="B746" s="107"/>
      <c r="C746" s="107"/>
      <c r="D746" s="107"/>
      <c r="E746" s="111">
        <f>E745</f>
        <v>43098</v>
      </c>
      <c r="F746" s="107"/>
    </row>
    <row r="747" spans="1:6" ht="30" customHeight="1">
      <c r="A747" s="123"/>
      <c r="B747" s="109"/>
      <c r="C747" s="109"/>
      <c r="D747" s="109"/>
      <c r="E747" s="112"/>
      <c r="F747" s="109"/>
    </row>
    <row r="748" spans="1:6" ht="30" customHeight="1">
      <c r="A748" s="120">
        <f>A745+1</f>
        <v>43095</v>
      </c>
      <c r="B748" s="129" t="s">
        <v>94</v>
      </c>
      <c r="C748" s="129"/>
      <c r="D748" s="130"/>
      <c r="E748" s="117">
        <f>E745+1</f>
        <v>43099</v>
      </c>
      <c r="F748" s="105"/>
    </row>
    <row r="749" spans="1:6" ht="30" customHeight="1">
      <c r="A749" s="121">
        <f>A748</f>
        <v>43095</v>
      </c>
      <c r="B749" s="107"/>
      <c r="C749" s="107"/>
      <c r="D749" s="107"/>
      <c r="E749" s="118">
        <f>E748</f>
        <v>43099</v>
      </c>
      <c r="F749" s="107"/>
    </row>
    <row r="750" spans="1:6" ht="30" customHeight="1">
      <c r="A750" s="123"/>
      <c r="B750" s="109"/>
      <c r="C750" s="109"/>
      <c r="D750" s="109"/>
      <c r="E750" s="119"/>
      <c r="F750" s="109"/>
    </row>
    <row r="751" spans="1:6" ht="30" customHeight="1">
      <c r="A751" s="104">
        <f>A748+1</f>
        <v>43096</v>
      </c>
      <c r="B751" s="105"/>
      <c r="C751" s="105"/>
      <c r="D751" s="105"/>
      <c r="E751" s="117">
        <f>E748+1</f>
        <v>43100</v>
      </c>
      <c r="F751" s="105"/>
    </row>
    <row r="752" spans="1:6" ht="30" customHeight="1">
      <c r="A752" s="106">
        <f>A751</f>
        <v>43096</v>
      </c>
      <c r="B752" s="107"/>
      <c r="C752" s="107"/>
      <c r="D752" s="107"/>
      <c r="E752" s="118">
        <f>E751</f>
        <v>43100</v>
      </c>
      <c r="F752" s="107"/>
    </row>
    <row r="753" spans="1:6" ht="30" customHeight="1">
      <c r="A753" s="108"/>
      <c r="B753" s="109"/>
      <c r="C753" s="109"/>
      <c r="D753" s="109"/>
      <c r="E753" s="112"/>
      <c r="F753" s="109"/>
    </row>
    <row r="754" spans="1:6" ht="30" customHeight="1">
      <c r="A754" s="104">
        <f>A751+1</f>
        <v>43097</v>
      </c>
      <c r="B754" s="105"/>
      <c r="C754" s="105"/>
      <c r="D754" s="105"/>
      <c r="E754" s="110"/>
      <c r="F754" s="105"/>
    </row>
    <row r="755" spans="1:6" ht="30" customHeight="1">
      <c r="A755" s="106">
        <f>A754</f>
        <v>43097</v>
      </c>
      <c r="B755" s="107"/>
      <c r="C755" s="107"/>
      <c r="D755" s="107"/>
      <c r="E755" s="111"/>
      <c r="F755" s="107"/>
    </row>
    <row r="756" spans="1:6" ht="30" customHeight="1">
      <c r="A756" s="108"/>
      <c r="B756" s="109"/>
      <c r="C756" s="109"/>
      <c r="D756" s="109"/>
      <c r="E756" s="112"/>
      <c r="F756" s="109"/>
    </row>
  </sheetData>
  <sheetProtection/>
  <mergeCells count="11">
    <mergeCell ref="B580:D580"/>
    <mergeCell ref="B636:D636"/>
    <mergeCell ref="B745:D745"/>
    <mergeCell ref="B748:D748"/>
    <mergeCell ref="B320:D320"/>
    <mergeCell ref="B269:D269"/>
    <mergeCell ref="B17:D17"/>
    <mergeCell ref="B227:D227"/>
    <mergeCell ref="B306:D306"/>
    <mergeCell ref="B339:D339"/>
    <mergeCell ref="B241:D241"/>
  </mergeCells>
  <printOptions/>
  <pageMargins left="0.3937007874015748" right="0.35433070866141736" top="2.13" bottom="0.17" header="0.31496062992125984" footer="0.16"/>
  <pageSetup horizontalDpi="600" verticalDpi="600" orientation="landscape" paperSize="9" r:id="rId1"/>
  <headerFooter>
    <oddHeader>&amp;C&amp;26Wochenkalender 2017
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6"/>
  <sheetViews>
    <sheetView zoomScaleSheetLayoutView="10" zoomScalePageLayoutView="25" workbookViewId="0" topLeftCell="A1">
      <selection activeCell="F4" sqref="F4:F9"/>
    </sheetView>
  </sheetViews>
  <sheetFormatPr defaultColWidth="11.421875" defaultRowHeight="15"/>
  <cols>
    <col min="1" max="1" width="6.00390625" style="0" customWidth="1"/>
    <col min="2" max="2" width="4.8515625" style="1" customWidth="1"/>
    <col min="3" max="3" width="50.57421875" style="0" customWidth="1"/>
    <col min="4" max="4" width="6.00390625" style="0" customWidth="1"/>
    <col min="5" max="5" width="4.8515625" style="0" customWidth="1"/>
    <col min="6" max="6" width="50.57421875" style="0" customWidth="1"/>
    <col min="7" max="7" width="6.00390625" style="0" customWidth="1"/>
    <col min="8" max="8" width="4.8515625" style="0" customWidth="1"/>
    <col min="9" max="9" width="50.57421875" style="0" customWidth="1"/>
    <col min="10" max="10" width="6.00390625" style="0" customWidth="1"/>
    <col min="11" max="11" width="4.8515625" style="0" customWidth="1"/>
    <col min="12" max="12" width="50.57421875" style="0" customWidth="1"/>
    <col min="13" max="13" width="6.00390625" style="0" customWidth="1"/>
    <col min="14" max="14" width="4.8515625" style="0" customWidth="1"/>
    <col min="15" max="15" width="50.57421875" style="0" customWidth="1"/>
  </cols>
  <sheetData>
    <row r="1" spans="1:15" s="22" customFormat="1" ht="18.75" customHeight="1">
      <c r="A1" s="132" t="s">
        <v>7</v>
      </c>
      <c r="B1" s="132"/>
      <c r="C1" s="132"/>
      <c r="D1" s="132" t="s">
        <v>7</v>
      </c>
      <c r="E1" s="132"/>
      <c r="F1" s="132"/>
      <c r="G1" s="132" t="s">
        <v>7</v>
      </c>
      <c r="H1" s="132"/>
      <c r="I1" s="132"/>
      <c r="J1" s="132" t="s">
        <v>7</v>
      </c>
      <c r="K1" s="132"/>
      <c r="L1" s="132"/>
      <c r="M1" s="132" t="s">
        <v>7</v>
      </c>
      <c r="N1" s="132"/>
      <c r="O1" s="132"/>
    </row>
    <row r="2" spans="1:15" ht="18.75">
      <c r="A2" s="38" t="s">
        <v>6</v>
      </c>
      <c r="B2" s="39">
        <v>53</v>
      </c>
      <c r="C2" s="24" t="s">
        <v>27</v>
      </c>
      <c r="D2" s="38" t="s">
        <v>6</v>
      </c>
      <c r="E2" s="39">
        <v>1</v>
      </c>
      <c r="F2" s="24" t="s">
        <v>30</v>
      </c>
      <c r="G2" s="38" t="s">
        <v>6</v>
      </c>
      <c r="H2" s="39">
        <v>2</v>
      </c>
      <c r="I2" s="24" t="s">
        <v>31</v>
      </c>
      <c r="J2" s="38" t="s">
        <v>6</v>
      </c>
      <c r="K2" s="39">
        <v>3</v>
      </c>
      <c r="L2" s="24" t="s">
        <v>32</v>
      </c>
      <c r="M2" s="38" t="s">
        <v>6</v>
      </c>
      <c r="N2" s="39">
        <v>4</v>
      </c>
      <c r="O2" s="24" t="s">
        <v>33</v>
      </c>
    </row>
    <row r="3" spans="5:14" ht="19.5" thickBot="1">
      <c r="E3" s="1"/>
      <c r="H3" s="1"/>
      <c r="K3" s="1"/>
      <c r="N3" s="1"/>
    </row>
    <row r="4" spans="1:15" ht="63" customHeight="1">
      <c r="A4" s="73" t="s">
        <v>0</v>
      </c>
      <c r="B4" s="74">
        <v>27</v>
      </c>
      <c r="C4" s="75"/>
      <c r="D4" s="73" t="s">
        <v>0</v>
      </c>
      <c r="E4" s="86">
        <v>3</v>
      </c>
      <c r="F4" s="75"/>
      <c r="G4" s="73" t="s">
        <v>0</v>
      </c>
      <c r="H4" s="86">
        <v>10</v>
      </c>
      <c r="I4" s="75"/>
      <c r="J4" s="73" t="s">
        <v>0</v>
      </c>
      <c r="K4" s="86">
        <v>17</v>
      </c>
      <c r="L4" s="75"/>
      <c r="M4" s="73" t="s">
        <v>0</v>
      </c>
      <c r="N4" s="86">
        <v>24</v>
      </c>
      <c r="O4" s="75"/>
    </row>
    <row r="5" spans="1:15" ht="63" customHeight="1">
      <c r="A5" s="76" t="s">
        <v>8</v>
      </c>
      <c r="B5" s="77">
        <v>28</v>
      </c>
      <c r="C5" s="78"/>
      <c r="D5" s="76" t="s">
        <v>8</v>
      </c>
      <c r="E5" s="87">
        <v>4</v>
      </c>
      <c r="F5" s="88"/>
      <c r="G5" s="76" t="s">
        <v>8</v>
      </c>
      <c r="H5" s="87">
        <v>11</v>
      </c>
      <c r="I5" s="78"/>
      <c r="J5" s="76" t="s">
        <v>8</v>
      </c>
      <c r="K5" s="87">
        <v>18</v>
      </c>
      <c r="L5" s="78"/>
      <c r="M5" s="76" t="s">
        <v>8</v>
      </c>
      <c r="N5" s="87">
        <v>25</v>
      </c>
      <c r="O5" s="78"/>
    </row>
    <row r="6" spans="1:15" ht="63" customHeight="1">
      <c r="A6" s="76" t="s">
        <v>1</v>
      </c>
      <c r="B6" s="77">
        <v>29</v>
      </c>
      <c r="C6" s="78"/>
      <c r="D6" s="76" t="s">
        <v>1</v>
      </c>
      <c r="E6" s="87">
        <v>5</v>
      </c>
      <c r="F6" s="78"/>
      <c r="G6" s="76" t="s">
        <v>1</v>
      </c>
      <c r="H6" s="87">
        <v>12</v>
      </c>
      <c r="I6" s="78"/>
      <c r="J6" s="76" t="s">
        <v>1</v>
      </c>
      <c r="K6" s="87">
        <v>19</v>
      </c>
      <c r="L6" s="78"/>
      <c r="M6" s="76" t="s">
        <v>1</v>
      </c>
      <c r="N6" s="87">
        <v>26</v>
      </c>
      <c r="O6" s="78"/>
    </row>
    <row r="7" spans="1:15" ht="63" customHeight="1">
      <c r="A7" s="76" t="s">
        <v>2</v>
      </c>
      <c r="B7" s="77">
        <v>30</v>
      </c>
      <c r="C7" s="79"/>
      <c r="D7" s="76" t="s">
        <v>2</v>
      </c>
      <c r="E7" s="95">
        <v>6</v>
      </c>
      <c r="F7" s="79"/>
      <c r="G7" s="76" t="s">
        <v>2</v>
      </c>
      <c r="H7" s="87">
        <v>13</v>
      </c>
      <c r="I7" s="79"/>
      <c r="J7" s="76" t="s">
        <v>2</v>
      </c>
      <c r="K7" s="87">
        <v>20</v>
      </c>
      <c r="L7" s="79"/>
      <c r="M7" s="76" t="s">
        <v>2</v>
      </c>
      <c r="N7" s="87">
        <v>27</v>
      </c>
      <c r="O7" s="79"/>
    </row>
    <row r="8" spans="1:15" ht="63" customHeight="1">
      <c r="A8" s="76" t="s">
        <v>3</v>
      </c>
      <c r="B8" s="77">
        <v>31</v>
      </c>
      <c r="C8" s="78"/>
      <c r="D8" s="76" t="s">
        <v>3</v>
      </c>
      <c r="E8" s="87">
        <v>7</v>
      </c>
      <c r="F8" s="78"/>
      <c r="G8" s="76" t="s">
        <v>3</v>
      </c>
      <c r="H8" s="87">
        <v>14</v>
      </c>
      <c r="I8" s="78"/>
      <c r="J8" s="76" t="s">
        <v>3</v>
      </c>
      <c r="K8" s="87">
        <v>21</v>
      </c>
      <c r="L8" s="78"/>
      <c r="M8" s="76" t="s">
        <v>3</v>
      </c>
      <c r="N8" s="87">
        <v>28</v>
      </c>
      <c r="O8" s="78"/>
    </row>
    <row r="9" spans="1:15" ht="63" customHeight="1">
      <c r="A9" s="80" t="s">
        <v>4</v>
      </c>
      <c r="B9" s="81">
        <v>1</v>
      </c>
      <c r="C9" s="82"/>
      <c r="D9" s="80" t="s">
        <v>4</v>
      </c>
      <c r="E9" s="89">
        <v>8</v>
      </c>
      <c r="F9" s="82"/>
      <c r="G9" s="80" t="s">
        <v>4</v>
      </c>
      <c r="H9" s="89">
        <v>15</v>
      </c>
      <c r="I9" s="82"/>
      <c r="J9" s="80" t="s">
        <v>4</v>
      </c>
      <c r="K9" s="89">
        <v>22</v>
      </c>
      <c r="L9" s="82"/>
      <c r="M9" s="80" t="s">
        <v>4</v>
      </c>
      <c r="N9" s="89">
        <v>29</v>
      </c>
      <c r="O9" s="82"/>
    </row>
    <row r="10" spans="1:15" s="65" customFormat="1" ht="63" customHeight="1" thickBot="1">
      <c r="A10" s="83" t="s">
        <v>5</v>
      </c>
      <c r="B10" s="84">
        <v>2</v>
      </c>
      <c r="C10" s="85"/>
      <c r="D10" s="83" t="s">
        <v>5</v>
      </c>
      <c r="E10" s="90">
        <v>9</v>
      </c>
      <c r="F10" s="85"/>
      <c r="G10" s="83" t="s">
        <v>5</v>
      </c>
      <c r="H10" s="90">
        <v>16</v>
      </c>
      <c r="I10" s="85"/>
      <c r="J10" s="83" t="s">
        <v>5</v>
      </c>
      <c r="K10" s="90">
        <v>23</v>
      </c>
      <c r="L10" s="85"/>
      <c r="M10" s="83" t="s">
        <v>5</v>
      </c>
      <c r="N10" s="90">
        <v>30</v>
      </c>
      <c r="O10" s="85"/>
    </row>
    <row r="11" spans="1:15" s="22" customFormat="1" ht="18.75" customHeight="1">
      <c r="A11" s="131" t="s">
        <v>83</v>
      </c>
      <c r="B11" s="131"/>
      <c r="C11" s="131"/>
      <c r="D11" s="131" t="s">
        <v>9</v>
      </c>
      <c r="E11" s="131"/>
      <c r="F11" s="131"/>
      <c r="G11" s="131" t="s">
        <v>9</v>
      </c>
      <c r="H11" s="131"/>
      <c r="I11" s="131"/>
      <c r="J11" s="131" t="s">
        <v>9</v>
      </c>
      <c r="K11" s="131"/>
      <c r="L11" s="131"/>
      <c r="M11" s="131" t="s">
        <v>84</v>
      </c>
      <c r="N11" s="131"/>
      <c r="O11" s="131"/>
    </row>
    <row r="12" spans="1:15" ht="18.75">
      <c r="A12" s="40" t="s">
        <v>6</v>
      </c>
      <c r="B12" s="41">
        <v>5</v>
      </c>
      <c r="C12" s="5" t="s">
        <v>34</v>
      </c>
      <c r="D12" s="38" t="s">
        <v>6</v>
      </c>
      <c r="E12" s="39">
        <v>6</v>
      </c>
      <c r="F12" s="5" t="s">
        <v>35</v>
      </c>
      <c r="G12" s="38" t="s">
        <v>6</v>
      </c>
      <c r="H12" s="39">
        <v>7</v>
      </c>
      <c r="I12" s="5" t="s">
        <v>36</v>
      </c>
      <c r="J12" s="38" t="s">
        <v>6</v>
      </c>
      <c r="K12" s="39">
        <v>8</v>
      </c>
      <c r="L12" s="5" t="s">
        <v>37</v>
      </c>
      <c r="M12" s="38" t="s">
        <v>6</v>
      </c>
      <c r="N12" s="39">
        <v>9</v>
      </c>
      <c r="O12" s="5" t="s">
        <v>38</v>
      </c>
    </row>
    <row r="13" spans="5:14" ht="19.5" thickBot="1">
      <c r="E13" s="1"/>
      <c r="H13" s="1"/>
      <c r="K13" s="1"/>
      <c r="N13" s="1"/>
    </row>
    <row r="14" spans="1:15" ht="63" customHeight="1">
      <c r="A14" s="42" t="s">
        <v>0</v>
      </c>
      <c r="B14" s="29">
        <v>31</v>
      </c>
      <c r="C14" s="44"/>
      <c r="D14" s="42" t="s">
        <v>0</v>
      </c>
      <c r="E14" s="29">
        <v>7</v>
      </c>
      <c r="F14" s="44"/>
      <c r="G14" s="42" t="s">
        <v>0</v>
      </c>
      <c r="H14" s="29">
        <v>14</v>
      </c>
      <c r="I14" s="44"/>
      <c r="J14" s="42" t="s">
        <v>0</v>
      </c>
      <c r="K14" s="29">
        <v>21</v>
      </c>
      <c r="L14" s="44"/>
      <c r="M14" s="42" t="s">
        <v>0</v>
      </c>
      <c r="N14" s="29">
        <v>28</v>
      </c>
      <c r="O14" s="51"/>
    </row>
    <row r="15" spans="1:15" ht="63" customHeight="1">
      <c r="A15" s="43" t="s">
        <v>8</v>
      </c>
      <c r="B15" s="7">
        <v>1</v>
      </c>
      <c r="C15" s="45"/>
      <c r="D15" s="43" t="s">
        <v>8</v>
      </c>
      <c r="E15" s="7">
        <v>8</v>
      </c>
      <c r="F15" s="45"/>
      <c r="G15" s="43" t="s">
        <v>8</v>
      </c>
      <c r="H15" s="7">
        <v>15</v>
      </c>
      <c r="I15" s="45"/>
      <c r="J15" s="43" t="s">
        <v>8</v>
      </c>
      <c r="K15" s="7">
        <v>22</v>
      </c>
      <c r="L15" s="45"/>
      <c r="M15" s="43" t="s">
        <v>8</v>
      </c>
      <c r="N15" s="7">
        <v>1</v>
      </c>
      <c r="O15" s="52"/>
    </row>
    <row r="16" spans="1:15" ht="63" customHeight="1">
      <c r="A16" s="43" t="s">
        <v>1</v>
      </c>
      <c r="B16" s="7">
        <v>2</v>
      </c>
      <c r="C16" s="45"/>
      <c r="D16" s="43" t="s">
        <v>1</v>
      </c>
      <c r="E16" s="7">
        <v>9</v>
      </c>
      <c r="F16" s="45"/>
      <c r="G16" s="43" t="s">
        <v>1</v>
      </c>
      <c r="H16" s="7">
        <v>16</v>
      </c>
      <c r="I16" s="45"/>
      <c r="J16" s="43" t="s">
        <v>1</v>
      </c>
      <c r="K16" s="7">
        <v>23</v>
      </c>
      <c r="L16" s="45"/>
      <c r="M16" s="43" t="s">
        <v>1</v>
      </c>
      <c r="N16" s="7">
        <v>2</v>
      </c>
      <c r="O16" s="52"/>
    </row>
    <row r="17" spans="1:15" ht="63" customHeight="1">
      <c r="A17" s="43" t="s">
        <v>2</v>
      </c>
      <c r="B17" s="7">
        <v>3</v>
      </c>
      <c r="C17" s="46"/>
      <c r="D17" s="43" t="s">
        <v>2</v>
      </c>
      <c r="E17" s="96">
        <v>10</v>
      </c>
      <c r="F17" s="46"/>
      <c r="G17" s="43" t="s">
        <v>2</v>
      </c>
      <c r="H17" s="7">
        <v>17</v>
      </c>
      <c r="I17" s="46"/>
      <c r="J17" s="43" t="s">
        <v>2</v>
      </c>
      <c r="K17" s="7">
        <v>24</v>
      </c>
      <c r="L17" s="46"/>
      <c r="M17" s="43" t="s">
        <v>2</v>
      </c>
      <c r="N17" s="7">
        <v>3</v>
      </c>
      <c r="O17" s="52"/>
    </row>
    <row r="18" spans="1:15" ht="63" customHeight="1">
      <c r="A18" s="43" t="s">
        <v>3</v>
      </c>
      <c r="B18" s="7">
        <v>4</v>
      </c>
      <c r="C18" s="45"/>
      <c r="D18" s="43" t="s">
        <v>3</v>
      </c>
      <c r="E18" s="7">
        <v>11</v>
      </c>
      <c r="F18" s="45"/>
      <c r="G18" s="43" t="s">
        <v>3</v>
      </c>
      <c r="H18" s="7">
        <v>18</v>
      </c>
      <c r="I18" s="45"/>
      <c r="J18" s="43" t="s">
        <v>3</v>
      </c>
      <c r="K18" s="7">
        <v>25</v>
      </c>
      <c r="L18" s="45"/>
      <c r="M18" s="43" t="s">
        <v>3</v>
      </c>
      <c r="N18" s="7">
        <v>4</v>
      </c>
      <c r="O18" s="52"/>
    </row>
    <row r="19" spans="1:15" ht="63" customHeight="1">
      <c r="A19" s="34" t="s">
        <v>4</v>
      </c>
      <c r="B19" s="25">
        <v>5</v>
      </c>
      <c r="C19" s="47"/>
      <c r="D19" s="34" t="s">
        <v>4</v>
      </c>
      <c r="E19" s="25">
        <v>12</v>
      </c>
      <c r="F19" s="47"/>
      <c r="G19" s="34" t="s">
        <v>4</v>
      </c>
      <c r="H19" s="25">
        <v>19</v>
      </c>
      <c r="I19" s="47"/>
      <c r="J19" s="34" t="s">
        <v>4</v>
      </c>
      <c r="K19" s="25">
        <v>26</v>
      </c>
      <c r="L19" s="47"/>
      <c r="M19" s="34" t="s">
        <v>4</v>
      </c>
      <c r="N19" s="25">
        <v>5</v>
      </c>
      <c r="O19" s="47"/>
    </row>
    <row r="20" spans="1:15" s="65" customFormat="1" ht="63" customHeight="1" thickBot="1">
      <c r="A20" s="66" t="s">
        <v>5</v>
      </c>
      <c r="B20" s="67">
        <v>6</v>
      </c>
      <c r="C20" s="48"/>
      <c r="D20" s="66" t="s">
        <v>5</v>
      </c>
      <c r="E20" s="67">
        <v>13</v>
      </c>
      <c r="F20" s="48"/>
      <c r="G20" s="66" t="s">
        <v>5</v>
      </c>
      <c r="H20" s="67">
        <v>20</v>
      </c>
      <c r="I20" s="48"/>
      <c r="J20" s="66" t="s">
        <v>5</v>
      </c>
      <c r="K20" s="67">
        <v>27</v>
      </c>
      <c r="L20" s="48"/>
      <c r="M20" s="66" t="s">
        <v>5</v>
      </c>
      <c r="N20" s="67">
        <v>6</v>
      </c>
      <c r="O20" s="48"/>
    </row>
    <row r="21" spans="1:15" s="22" customFormat="1" ht="18.75" customHeight="1">
      <c r="A21" s="91" t="s">
        <v>10</v>
      </c>
      <c r="B21" s="91"/>
      <c r="C21" s="91"/>
      <c r="D21" s="91" t="s">
        <v>10</v>
      </c>
      <c r="E21" s="91"/>
      <c r="F21" s="91"/>
      <c r="G21" s="91" t="s">
        <v>10</v>
      </c>
      <c r="H21" s="91"/>
      <c r="I21" s="91"/>
      <c r="J21" s="131" t="s">
        <v>12</v>
      </c>
      <c r="K21" s="131"/>
      <c r="L21" s="131"/>
      <c r="M21" s="132" t="s">
        <v>11</v>
      </c>
      <c r="N21" s="132"/>
      <c r="O21" s="132"/>
    </row>
    <row r="22" spans="1:15" ht="18.75">
      <c r="A22" s="38" t="s">
        <v>6</v>
      </c>
      <c r="B22" s="39">
        <v>10</v>
      </c>
      <c r="C22" s="5" t="s">
        <v>39</v>
      </c>
      <c r="D22" s="38" t="s">
        <v>6</v>
      </c>
      <c r="E22" s="39">
        <v>11</v>
      </c>
      <c r="F22" s="5" t="s">
        <v>40</v>
      </c>
      <c r="G22" s="38" t="s">
        <v>6</v>
      </c>
      <c r="H22" s="39">
        <v>12</v>
      </c>
      <c r="I22" s="5" t="s">
        <v>41</v>
      </c>
      <c r="J22" s="38" t="s">
        <v>6</v>
      </c>
      <c r="K22" s="39">
        <v>13</v>
      </c>
      <c r="L22" s="5" t="s">
        <v>42</v>
      </c>
      <c r="M22" s="38" t="s">
        <v>6</v>
      </c>
      <c r="N22" s="39">
        <v>14</v>
      </c>
      <c r="O22" s="5" t="s">
        <v>43</v>
      </c>
    </row>
    <row r="23" spans="5:14" ht="19.5" thickBot="1">
      <c r="E23" s="1"/>
      <c r="H23" s="1"/>
      <c r="K23" s="1"/>
      <c r="N23" s="1"/>
    </row>
    <row r="24" spans="1:15" ht="63" customHeight="1">
      <c r="A24" s="42" t="s">
        <v>0</v>
      </c>
      <c r="B24" s="29">
        <v>7</v>
      </c>
      <c r="C24" s="30"/>
      <c r="D24" s="42" t="s">
        <v>0</v>
      </c>
      <c r="E24" s="29">
        <v>14</v>
      </c>
      <c r="F24" s="30"/>
      <c r="G24" s="42" t="s">
        <v>0</v>
      </c>
      <c r="H24" s="29">
        <v>21</v>
      </c>
      <c r="I24" s="30"/>
      <c r="J24" s="42" t="s">
        <v>0</v>
      </c>
      <c r="K24" s="49">
        <v>28</v>
      </c>
      <c r="L24" s="44"/>
      <c r="M24" s="42" t="s">
        <v>0</v>
      </c>
      <c r="N24" s="49">
        <v>4</v>
      </c>
      <c r="O24" s="44"/>
    </row>
    <row r="25" spans="1:15" ht="63" customHeight="1">
      <c r="A25" s="43" t="s">
        <v>8</v>
      </c>
      <c r="B25" s="7">
        <v>8</v>
      </c>
      <c r="C25" s="31"/>
      <c r="D25" s="43" t="s">
        <v>8</v>
      </c>
      <c r="E25" s="7">
        <v>15</v>
      </c>
      <c r="F25" s="31"/>
      <c r="G25" s="43" t="s">
        <v>8</v>
      </c>
      <c r="H25" s="7">
        <v>22</v>
      </c>
      <c r="I25" s="31"/>
      <c r="J25" s="43" t="s">
        <v>8</v>
      </c>
      <c r="K25" s="50">
        <v>29</v>
      </c>
      <c r="L25" s="45"/>
      <c r="M25" s="43" t="s">
        <v>8</v>
      </c>
      <c r="N25" s="50">
        <v>5</v>
      </c>
      <c r="O25" s="45"/>
    </row>
    <row r="26" spans="1:15" ht="63" customHeight="1">
      <c r="A26" s="43" t="s">
        <v>1</v>
      </c>
      <c r="B26" s="7">
        <v>9</v>
      </c>
      <c r="C26" s="31"/>
      <c r="D26" s="43" t="s">
        <v>1</v>
      </c>
      <c r="E26" s="7">
        <v>16</v>
      </c>
      <c r="F26" s="31"/>
      <c r="G26" s="43" t="s">
        <v>1</v>
      </c>
      <c r="H26" s="7">
        <v>23</v>
      </c>
      <c r="I26" s="31"/>
      <c r="J26" s="43" t="s">
        <v>1</v>
      </c>
      <c r="K26" s="50">
        <v>30</v>
      </c>
      <c r="L26" s="45"/>
      <c r="M26" s="43" t="s">
        <v>1</v>
      </c>
      <c r="N26" s="50">
        <v>6</v>
      </c>
      <c r="O26" s="45"/>
    </row>
    <row r="27" spans="1:15" ht="63" customHeight="1">
      <c r="A27" s="43" t="s">
        <v>2</v>
      </c>
      <c r="B27" s="96">
        <v>10</v>
      </c>
      <c r="C27" s="32"/>
      <c r="D27" s="43" t="s">
        <v>2</v>
      </c>
      <c r="E27" s="7">
        <v>17</v>
      </c>
      <c r="F27" s="32"/>
      <c r="G27" s="43" t="s">
        <v>2</v>
      </c>
      <c r="H27" s="7">
        <v>24</v>
      </c>
      <c r="I27" s="32"/>
      <c r="J27" s="43" t="s">
        <v>2</v>
      </c>
      <c r="K27" s="50">
        <v>31</v>
      </c>
      <c r="L27" s="46"/>
      <c r="M27" s="43" t="s">
        <v>2</v>
      </c>
      <c r="N27" s="97">
        <v>7</v>
      </c>
      <c r="O27" s="46"/>
    </row>
    <row r="28" spans="1:15" ht="63" customHeight="1">
      <c r="A28" s="43" t="s">
        <v>3</v>
      </c>
      <c r="B28" s="7">
        <v>11</v>
      </c>
      <c r="C28" s="31"/>
      <c r="D28" s="43" t="s">
        <v>3</v>
      </c>
      <c r="E28" s="7">
        <v>18</v>
      </c>
      <c r="F28" s="31"/>
      <c r="G28" s="43" t="s">
        <v>3</v>
      </c>
      <c r="H28" s="7">
        <v>25</v>
      </c>
      <c r="I28" s="31"/>
      <c r="J28" s="43" t="s">
        <v>3</v>
      </c>
      <c r="K28" s="50">
        <v>1</v>
      </c>
      <c r="L28" s="45"/>
      <c r="M28" s="43" t="s">
        <v>3</v>
      </c>
      <c r="N28" s="60">
        <v>8</v>
      </c>
      <c r="O28" s="52"/>
    </row>
    <row r="29" spans="1:15" ht="63" customHeight="1">
      <c r="A29" s="34" t="s">
        <v>4</v>
      </c>
      <c r="B29" s="26">
        <v>12</v>
      </c>
      <c r="C29" s="33"/>
      <c r="D29" s="34" t="s">
        <v>4</v>
      </c>
      <c r="E29" s="26">
        <v>19</v>
      </c>
      <c r="F29" s="33"/>
      <c r="G29" s="34" t="s">
        <v>4</v>
      </c>
      <c r="H29" s="26">
        <v>26</v>
      </c>
      <c r="I29" s="33"/>
      <c r="J29" s="34" t="s">
        <v>4</v>
      </c>
      <c r="K29" s="58">
        <v>2</v>
      </c>
      <c r="L29" s="47"/>
      <c r="M29" s="34" t="s">
        <v>4</v>
      </c>
      <c r="N29" s="58">
        <v>9</v>
      </c>
      <c r="O29" s="47"/>
    </row>
    <row r="30" spans="1:15" s="65" customFormat="1" ht="63" customHeight="1" thickBot="1">
      <c r="A30" s="66" t="s">
        <v>5</v>
      </c>
      <c r="B30" s="68">
        <v>13</v>
      </c>
      <c r="C30" s="64"/>
      <c r="D30" s="66" t="s">
        <v>5</v>
      </c>
      <c r="E30" s="68">
        <v>20</v>
      </c>
      <c r="F30" s="64"/>
      <c r="G30" s="66" t="s">
        <v>5</v>
      </c>
      <c r="H30" s="68">
        <v>27</v>
      </c>
      <c r="I30" s="64"/>
      <c r="J30" s="66" t="s">
        <v>5</v>
      </c>
      <c r="K30" s="59">
        <v>3</v>
      </c>
      <c r="L30" s="48"/>
      <c r="M30" s="66" t="s">
        <v>5</v>
      </c>
      <c r="N30" s="59">
        <v>10</v>
      </c>
      <c r="O30" s="48"/>
    </row>
    <row r="31" spans="1:15" s="22" customFormat="1" ht="18.75" customHeight="1">
      <c r="A31" s="93" t="s">
        <v>11</v>
      </c>
      <c r="B31" s="93"/>
      <c r="C31" s="93"/>
      <c r="D31" s="92" t="s">
        <v>11</v>
      </c>
      <c r="E31" s="92"/>
      <c r="F31" s="92"/>
      <c r="G31" s="133" t="s">
        <v>20</v>
      </c>
      <c r="H31" s="133"/>
      <c r="I31" s="133"/>
      <c r="J31" s="131" t="s">
        <v>13</v>
      </c>
      <c r="K31" s="131"/>
      <c r="L31" s="131"/>
      <c r="M31" s="131" t="s">
        <v>13</v>
      </c>
      <c r="N31" s="131"/>
      <c r="O31" s="131"/>
    </row>
    <row r="32" spans="1:15" ht="18.75" customHeight="1">
      <c r="A32" s="38" t="s">
        <v>6</v>
      </c>
      <c r="B32" s="39">
        <v>15</v>
      </c>
      <c r="C32" s="5" t="s">
        <v>44</v>
      </c>
      <c r="D32" s="40" t="s">
        <v>6</v>
      </c>
      <c r="E32" s="41">
        <v>16</v>
      </c>
      <c r="F32" s="20" t="s">
        <v>45</v>
      </c>
      <c r="G32" s="40" t="s">
        <v>6</v>
      </c>
      <c r="H32" s="41">
        <v>17</v>
      </c>
      <c r="I32" s="20" t="s">
        <v>46</v>
      </c>
      <c r="J32" s="38" t="s">
        <v>6</v>
      </c>
      <c r="K32" s="39">
        <v>18</v>
      </c>
      <c r="L32" s="5" t="s">
        <v>47</v>
      </c>
      <c r="M32" s="38" t="s">
        <v>6</v>
      </c>
      <c r="N32" s="39">
        <v>19</v>
      </c>
      <c r="O32" s="5" t="s">
        <v>48</v>
      </c>
    </row>
    <row r="33" spans="4:14" ht="18.75" customHeight="1" thickBot="1">
      <c r="D33" s="21"/>
      <c r="E33" s="19"/>
      <c r="F33" s="21"/>
      <c r="G33" s="21"/>
      <c r="H33" s="19"/>
      <c r="I33" s="21"/>
      <c r="K33" s="1"/>
      <c r="N33" s="1"/>
    </row>
    <row r="34" spans="1:15" ht="63" customHeight="1">
      <c r="A34" s="42" t="s">
        <v>0</v>
      </c>
      <c r="B34" s="29">
        <v>11</v>
      </c>
      <c r="C34" s="36"/>
      <c r="D34" s="42" t="s">
        <v>0</v>
      </c>
      <c r="E34" s="29">
        <v>18</v>
      </c>
      <c r="F34" s="30"/>
      <c r="G34" s="42" t="s">
        <v>0</v>
      </c>
      <c r="H34" s="49">
        <v>25</v>
      </c>
      <c r="I34" s="44"/>
      <c r="J34" s="42" t="s">
        <v>0</v>
      </c>
      <c r="K34" s="29">
        <v>2</v>
      </c>
      <c r="L34" s="30"/>
      <c r="M34" s="42" t="s">
        <v>0</v>
      </c>
      <c r="N34" s="49">
        <v>9</v>
      </c>
      <c r="O34" s="44"/>
    </row>
    <row r="35" spans="1:15" ht="63" customHeight="1">
      <c r="A35" s="43" t="s">
        <v>8</v>
      </c>
      <c r="B35" s="7">
        <v>12</v>
      </c>
      <c r="C35" s="31"/>
      <c r="D35" s="43" t="s">
        <v>8</v>
      </c>
      <c r="E35" s="7">
        <v>19</v>
      </c>
      <c r="F35" s="31"/>
      <c r="G35" s="43" t="s">
        <v>8</v>
      </c>
      <c r="H35" s="50">
        <v>26</v>
      </c>
      <c r="I35" s="45"/>
      <c r="J35" s="43" t="s">
        <v>8</v>
      </c>
      <c r="K35" s="7">
        <v>3</v>
      </c>
      <c r="L35" s="31"/>
      <c r="M35" s="43" t="s">
        <v>8</v>
      </c>
      <c r="N35" s="50">
        <v>10</v>
      </c>
      <c r="O35" s="45"/>
    </row>
    <row r="36" spans="1:15" ht="63" customHeight="1">
      <c r="A36" s="43" t="s">
        <v>1</v>
      </c>
      <c r="B36" s="7">
        <v>13</v>
      </c>
      <c r="C36" s="31"/>
      <c r="D36" s="43" t="s">
        <v>1</v>
      </c>
      <c r="E36" s="7">
        <v>20</v>
      </c>
      <c r="F36" s="31"/>
      <c r="G36" s="43" t="s">
        <v>1</v>
      </c>
      <c r="H36" s="50">
        <v>27</v>
      </c>
      <c r="I36" s="45"/>
      <c r="J36" s="43" t="s">
        <v>1</v>
      </c>
      <c r="K36" s="7">
        <v>4</v>
      </c>
      <c r="L36" s="31"/>
      <c r="M36" s="43" t="s">
        <v>1</v>
      </c>
      <c r="N36" s="50">
        <v>11</v>
      </c>
      <c r="O36" s="45"/>
    </row>
    <row r="37" spans="1:15" ht="63" customHeight="1">
      <c r="A37" s="43" t="s">
        <v>2</v>
      </c>
      <c r="B37" s="96">
        <v>14</v>
      </c>
      <c r="C37" s="32"/>
      <c r="D37" s="43" t="s">
        <v>2</v>
      </c>
      <c r="E37" s="7">
        <v>21</v>
      </c>
      <c r="F37" s="32"/>
      <c r="G37" s="43" t="s">
        <v>2</v>
      </c>
      <c r="H37" s="50">
        <v>28</v>
      </c>
      <c r="I37" s="46"/>
      <c r="J37" s="43" t="s">
        <v>2</v>
      </c>
      <c r="K37" s="7">
        <v>5</v>
      </c>
      <c r="L37" s="32"/>
      <c r="M37" s="43" t="s">
        <v>2</v>
      </c>
      <c r="N37" s="97">
        <v>12</v>
      </c>
      <c r="O37" s="46"/>
    </row>
    <row r="38" spans="1:15" ht="63" customHeight="1">
      <c r="A38" s="43" t="s">
        <v>3</v>
      </c>
      <c r="B38" s="7">
        <v>15</v>
      </c>
      <c r="C38" s="31"/>
      <c r="D38" s="43" t="s">
        <v>3</v>
      </c>
      <c r="E38" s="7">
        <v>22</v>
      </c>
      <c r="F38" s="31"/>
      <c r="G38" s="43" t="s">
        <v>3</v>
      </c>
      <c r="H38" s="50">
        <v>29</v>
      </c>
      <c r="I38" s="52"/>
      <c r="J38" s="43" t="s">
        <v>3</v>
      </c>
      <c r="K38" s="7">
        <v>6</v>
      </c>
      <c r="L38" s="31"/>
      <c r="M38" s="43" t="s">
        <v>3</v>
      </c>
      <c r="N38" s="50">
        <v>13</v>
      </c>
      <c r="O38" s="45"/>
    </row>
    <row r="39" spans="1:15" ht="63" customHeight="1">
      <c r="A39" s="34" t="s">
        <v>4</v>
      </c>
      <c r="B39" s="26">
        <v>16</v>
      </c>
      <c r="C39" s="35"/>
      <c r="D39" s="34" t="s">
        <v>4</v>
      </c>
      <c r="E39" s="26">
        <v>23</v>
      </c>
      <c r="F39" s="35"/>
      <c r="G39" s="34" t="s">
        <v>4</v>
      </c>
      <c r="H39" s="58">
        <v>30</v>
      </c>
      <c r="I39" s="55"/>
      <c r="J39" s="34" t="s">
        <v>4</v>
      </c>
      <c r="K39" s="26">
        <v>7</v>
      </c>
      <c r="L39" s="35"/>
      <c r="M39" s="34" t="s">
        <v>4</v>
      </c>
      <c r="N39" s="58">
        <v>14</v>
      </c>
      <c r="O39" s="55"/>
    </row>
    <row r="40" spans="1:15" s="65" customFormat="1" ht="63" customHeight="1" thickBot="1">
      <c r="A40" s="66" t="s">
        <v>5</v>
      </c>
      <c r="B40" s="68">
        <v>17</v>
      </c>
      <c r="C40" s="69"/>
      <c r="D40" s="66" t="s">
        <v>5</v>
      </c>
      <c r="E40" s="68">
        <v>24</v>
      </c>
      <c r="F40" s="69"/>
      <c r="G40" s="66" t="s">
        <v>5</v>
      </c>
      <c r="H40" s="59">
        <v>1</v>
      </c>
      <c r="I40" s="56"/>
      <c r="J40" s="66" t="s">
        <v>5</v>
      </c>
      <c r="K40" s="68">
        <v>8</v>
      </c>
      <c r="L40" s="69"/>
      <c r="M40" s="66" t="s">
        <v>5</v>
      </c>
      <c r="N40" s="59">
        <v>15</v>
      </c>
      <c r="O40" s="56"/>
    </row>
    <row r="41" spans="1:15" s="22" customFormat="1" ht="18.75" customHeight="1">
      <c r="A41" s="131" t="s">
        <v>13</v>
      </c>
      <c r="B41" s="131"/>
      <c r="C41" s="131"/>
      <c r="D41" s="131" t="s">
        <v>13</v>
      </c>
      <c r="E41" s="131"/>
      <c r="F41" s="131"/>
      <c r="G41" s="131" t="s">
        <v>26</v>
      </c>
      <c r="H41" s="131"/>
      <c r="I41" s="131"/>
      <c r="J41" s="131" t="s">
        <v>14</v>
      </c>
      <c r="K41" s="131"/>
      <c r="L41" s="131"/>
      <c r="M41" s="131" t="s">
        <v>14</v>
      </c>
      <c r="N41" s="131"/>
      <c r="O41" s="131"/>
    </row>
    <row r="42" spans="1:15" ht="18.75" customHeight="1">
      <c r="A42" s="38" t="s">
        <v>6</v>
      </c>
      <c r="B42" s="39">
        <v>20</v>
      </c>
      <c r="C42" s="5" t="s">
        <v>49</v>
      </c>
      <c r="D42" s="38" t="s">
        <v>6</v>
      </c>
      <c r="E42" s="39">
        <v>21</v>
      </c>
      <c r="F42" s="5" t="s">
        <v>50</v>
      </c>
      <c r="G42" s="38" t="s">
        <v>6</v>
      </c>
      <c r="H42" s="39">
        <v>22</v>
      </c>
      <c r="I42" s="5" t="s">
        <v>51</v>
      </c>
      <c r="J42" s="38" t="s">
        <v>6</v>
      </c>
      <c r="K42" s="39">
        <v>23</v>
      </c>
      <c r="L42" s="5" t="s">
        <v>52</v>
      </c>
      <c r="M42" s="38" t="s">
        <v>6</v>
      </c>
      <c r="N42" s="39">
        <v>24</v>
      </c>
      <c r="O42" s="5" t="s">
        <v>53</v>
      </c>
    </row>
    <row r="43" spans="5:14" ht="18.75" customHeight="1" thickBot="1">
      <c r="E43" s="1"/>
      <c r="H43" s="1"/>
      <c r="K43" s="1"/>
      <c r="N43" s="1"/>
    </row>
    <row r="44" spans="1:15" ht="63" customHeight="1">
      <c r="A44" s="42" t="s">
        <v>0</v>
      </c>
      <c r="B44" s="29">
        <v>16</v>
      </c>
      <c r="C44" s="30"/>
      <c r="D44" s="42" t="s">
        <v>0</v>
      </c>
      <c r="E44" s="29">
        <v>23</v>
      </c>
      <c r="F44" s="30"/>
      <c r="G44" s="42" t="s">
        <v>0</v>
      </c>
      <c r="H44" s="29">
        <v>30</v>
      </c>
      <c r="I44" s="30"/>
      <c r="J44" s="42" t="s">
        <v>0</v>
      </c>
      <c r="K44" s="29">
        <v>6</v>
      </c>
      <c r="L44" s="30"/>
      <c r="M44" s="42" t="s">
        <v>0</v>
      </c>
      <c r="N44" s="49">
        <v>13</v>
      </c>
      <c r="O44" s="44"/>
    </row>
    <row r="45" spans="1:15" ht="63" customHeight="1">
      <c r="A45" s="43" t="s">
        <v>8</v>
      </c>
      <c r="B45" s="7">
        <v>17</v>
      </c>
      <c r="C45" s="31"/>
      <c r="D45" s="43" t="s">
        <v>8</v>
      </c>
      <c r="E45" s="7">
        <v>24</v>
      </c>
      <c r="F45" s="31"/>
      <c r="G45" s="43" t="s">
        <v>8</v>
      </c>
      <c r="H45" s="7">
        <v>31</v>
      </c>
      <c r="I45" s="31"/>
      <c r="J45" s="43" t="s">
        <v>8</v>
      </c>
      <c r="K45" s="7">
        <v>7</v>
      </c>
      <c r="L45" s="31"/>
      <c r="M45" s="43" t="s">
        <v>8</v>
      </c>
      <c r="N45" s="50">
        <v>14</v>
      </c>
      <c r="O45" s="45"/>
    </row>
    <row r="46" spans="1:15" ht="63" customHeight="1">
      <c r="A46" s="43" t="s">
        <v>1</v>
      </c>
      <c r="B46" s="7">
        <v>18</v>
      </c>
      <c r="C46" s="31"/>
      <c r="D46" s="43" t="s">
        <v>1</v>
      </c>
      <c r="E46" s="7">
        <v>25</v>
      </c>
      <c r="F46" s="31"/>
      <c r="G46" s="43" t="s">
        <v>1</v>
      </c>
      <c r="H46" s="7">
        <v>1</v>
      </c>
      <c r="I46" s="31"/>
      <c r="J46" s="43" t="s">
        <v>1</v>
      </c>
      <c r="K46" s="7">
        <v>8</v>
      </c>
      <c r="L46" s="31"/>
      <c r="M46" s="43" t="s">
        <v>1</v>
      </c>
      <c r="N46" s="50">
        <v>15</v>
      </c>
      <c r="O46" s="45"/>
    </row>
    <row r="47" spans="1:15" ht="63" customHeight="1">
      <c r="A47" s="43" t="s">
        <v>2</v>
      </c>
      <c r="B47" s="7">
        <v>19</v>
      </c>
      <c r="C47" s="32"/>
      <c r="D47" s="43" t="s">
        <v>2</v>
      </c>
      <c r="E47" s="7">
        <v>26</v>
      </c>
      <c r="F47" s="32"/>
      <c r="G47" s="43" t="s">
        <v>2</v>
      </c>
      <c r="H47" s="7">
        <v>2</v>
      </c>
      <c r="I47" s="32"/>
      <c r="J47" s="43" t="s">
        <v>2</v>
      </c>
      <c r="K47" s="96">
        <v>9</v>
      </c>
      <c r="L47" s="32"/>
      <c r="M47" s="43" t="s">
        <v>2</v>
      </c>
      <c r="N47" s="50">
        <v>16</v>
      </c>
      <c r="O47" s="46"/>
    </row>
    <row r="48" spans="1:15" ht="63" customHeight="1">
      <c r="A48" s="43" t="s">
        <v>3</v>
      </c>
      <c r="B48" s="7">
        <v>20</v>
      </c>
      <c r="C48" s="31"/>
      <c r="D48" s="43" t="s">
        <v>3</v>
      </c>
      <c r="E48" s="7">
        <v>27</v>
      </c>
      <c r="F48" s="31"/>
      <c r="G48" s="43" t="s">
        <v>3</v>
      </c>
      <c r="H48" s="7">
        <v>3</v>
      </c>
      <c r="I48" s="31"/>
      <c r="J48" s="43" t="s">
        <v>3</v>
      </c>
      <c r="K48" s="7">
        <v>10</v>
      </c>
      <c r="L48" s="31"/>
      <c r="M48" s="43" t="s">
        <v>3</v>
      </c>
      <c r="N48" s="50">
        <v>17</v>
      </c>
      <c r="O48" s="45"/>
    </row>
    <row r="49" spans="1:15" ht="63" customHeight="1">
      <c r="A49" s="34" t="s">
        <v>4</v>
      </c>
      <c r="B49" s="26">
        <v>21</v>
      </c>
      <c r="C49" s="35"/>
      <c r="D49" s="34" t="s">
        <v>4</v>
      </c>
      <c r="E49" s="26">
        <v>28</v>
      </c>
      <c r="F49" s="35"/>
      <c r="G49" s="34" t="s">
        <v>4</v>
      </c>
      <c r="H49" s="26">
        <v>4</v>
      </c>
      <c r="I49" s="35"/>
      <c r="J49" s="34" t="s">
        <v>4</v>
      </c>
      <c r="K49" s="26">
        <v>11</v>
      </c>
      <c r="L49" s="35"/>
      <c r="M49" s="34" t="s">
        <v>4</v>
      </c>
      <c r="N49" s="58">
        <v>18</v>
      </c>
      <c r="O49" s="55"/>
    </row>
    <row r="50" spans="1:15" s="65" customFormat="1" ht="63" customHeight="1" thickBot="1">
      <c r="A50" s="66" t="s">
        <v>5</v>
      </c>
      <c r="B50" s="68">
        <v>22</v>
      </c>
      <c r="C50" s="69"/>
      <c r="D50" s="66" t="s">
        <v>5</v>
      </c>
      <c r="E50" s="68">
        <v>29</v>
      </c>
      <c r="F50" s="69"/>
      <c r="G50" s="66" t="s">
        <v>5</v>
      </c>
      <c r="H50" s="68">
        <v>5</v>
      </c>
      <c r="I50" s="69"/>
      <c r="J50" s="66" t="s">
        <v>5</v>
      </c>
      <c r="K50" s="68">
        <v>12</v>
      </c>
      <c r="L50" s="69"/>
      <c r="M50" s="66" t="s">
        <v>5</v>
      </c>
      <c r="N50" s="59">
        <v>19</v>
      </c>
      <c r="O50" s="56"/>
    </row>
    <row r="51" spans="1:15" s="22" customFormat="1" ht="18.75" customHeight="1">
      <c r="A51" s="131" t="s">
        <v>14</v>
      </c>
      <c r="B51" s="131"/>
      <c r="C51" s="131"/>
      <c r="D51" s="134" t="s">
        <v>21</v>
      </c>
      <c r="E51" s="134"/>
      <c r="F51" s="134"/>
      <c r="G51" s="131" t="s">
        <v>15</v>
      </c>
      <c r="H51" s="131"/>
      <c r="I51" s="131"/>
      <c r="J51" s="131" t="s">
        <v>15</v>
      </c>
      <c r="K51" s="131"/>
      <c r="L51" s="131"/>
      <c r="M51" s="131" t="s">
        <v>15</v>
      </c>
      <c r="N51" s="131"/>
      <c r="O51" s="131"/>
    </row>
    <row r="52" spans="1:15" ht="18.75" customHeight="1">
      <c r="A52" s="38" t="s">
        <v>6</v>
      </c>
      <c r="B52" s="39">
        <v>25</v>
      </c>
      <c r="C52" s="5" t="s">
        <v>54</v>
      </c>
      <c r="D52" s="38" t="s">
        <v>6</v>
      </c>
      <c r="E52" s="39">
        <v>26</v>
      </c>
      <c r="F52" s="5" t="s">
        <v>55</v>
      </c>
      <c r="G52" s="38" t="s">
        <v>6</v>
      </c>
      <c r="H52" s="39">
        <v>27</v>
      </c>
      <c r="I52" s="5" t="s">
        <v>56</v>
      </c>
      <c r="J52" s="38" t="s">
        <v>6</v>
      </c>
      <c r="K52" s="39">
        <v>28</v>
      </c>
      <c r="L52" s="5" t="s">
        <v>57</v>
      </c>
      <c r="M52" s="38" t="s">
        <v>6</v>
      </c>
      <c r="N52" s="39">
        <v>29</v>
      </c>
      <c r="O52" s="5" t="s">
        <v>58</v>
      </c>
    </row>
    <row r="53" spans="5:14" ht="18.75" customHeight="1" thickBot="1">
      <c r="E53" s="1"/>
      <c r="H53" s="1"/>
      <c r="K53" s="1"/>
      <c r="N53" s="1"/>
    </row>
    <row r="54" spans="1:15" ht="63" customHeight="1">
      <c r="A54" s="42" t="s">
        <v>0</v>
      </c>
      <c r="B54" s="29">
        <v>20</v>
      </c>
      <c r="C54" s="30"/>
      <c r="D54" s="42" t="s">
        <v>0</v>
      </c>
      <c r="E54" s="29">
        <v>27</v>
      </c>
      <c r="F54" s="30"/>
      <c r="G54" s="42" t="s">
        <v>0</v>
      </c>
      <c r="H54" s="29">
        <v>4</v>
      </c>
      <c r="I54" s="30"/>
      <c r="J54" s="42" t="s">
        <v>0</v>
      </c>
      <c r="K54" s="29">
        <v>11</v>
      </c>
      <c r="L54" s="30"/>
      <c r="M54" s="42" t="s">
        <v>0</v>
      </c>
      <c r="N54" s="49">
        <v>18</v>
      </c>
      <c r="O54" s="44"/>
    </row>
    <row r="55" spans="1:15" ht="63" customHeight="1">
      <c r="A55" s="43" t="s">
        <v>8</v>
      </c>
      <c r="B55" s="7">
        <v>21</v>
      </c>
      <c r="C55" s="31"/>
      <c r="D55" s="43" t="s">
        <v>8</v>
      </c>
      <c r="E55" s="7">
        <v>28</v>
      </c>
      <c r="F55" s="31"/>
      <c r="G55" s="43" t="s">
        <v>8</v>
      </c>
      <c r="H55" s="7">
        <v>5</v>
      </c>
      <c r="I55" s="31"/>
      <c r="J55" s="43" t="s">
        <v>8</v>
      </c>
      <c r="K55" s="7">
        <v>12</v>
      </c>
      <c r="L55" s="31"/>
      <c r="M55" s="43" t="s">
        <v>8</v>
      </c>
      <c r="N55" s="50">
        <v>19</v>
      </c>
      <c r="O55" s="45"/>
    </row>
    <row r="56" spans="1:15" ht="63" customHeight="1">
      <c r="A56" s="43" t="s">
        <v>1</v>
      </c>
      <c r="B56" s="7">
        <v>22</v>
      </c>
      <c r="C56" s="31"/>
      <c r="D56" s="43" t="s">
        <v>1</v>
      </c>
      <c r="E56" s="7">
        <v>29</v>
      </c>
      <c r="F56" s="31"/>
      <c r="G56" s="43" t="s">
        <v>1</v>
      </c>
      <c r="H56" s="7">
        <v>6</v>
      </c>
      <c r="I56" s="31"/>
      <c r="J56" s="43" t="s">
        <v>1</v>
      </c>
      <c r="K56" s="7">
        <v>13</v>
      </c>
      <c r="L56" s="31"/>
      <c r="M56" s="43" t="s">
        <v>1</v>
      </c>
      <c r="N56" s="50">
        <v>20</v>
      </c>
      <c r="O56" s="45"/>
    </row>
    <row r="57" spans="1:15" ht="63" customHeight="1">
      <c r="A57" s="43" t="s">
        <v>2</v>
      </c>
      <c r="B57" s="7">
        <v>23</v>
      </c>
      <c r="C57" s="32"/>
      <c r="D57" s="43" t="s">
        <v>2</v>
      </c>
      <c r="E57" s="7">
        <v>30</v>
      </c>
      <c r="F57" s="32"/>
      <c r="G57" s="43" t="s">
        <v>2</v>
      </c>
      <c r="H57" s="96">
        <v>7</v>
      </c>
      <c r="I57" s="32"/>
      <c r="J57" s="43" t="s">
        <v>2</v>
      </c>
      <c r="K57" s="7">
        <v>14</v>
      </c>
      <c r="L57" s="32"/>
      <c r="M57" s="43" t="s">
        <v>2</v>
      </c>
      <c r="N57" s="50">
        <v>21</v>
      </c>
      <c r="O57" s="46"/>
    </row>
    <row r="58" spans="1:15" ht="63" customHeight="1">
      <c r="A58" s="43" t="s">
        <v>3</v>
      </c>
      <c r="B58" s="7">
        <v>24</v>
      </c>
      <c r="C58" s="31"/>
      <c r="D58" s="43" t="s">
        <v>3</v>
      </c>
      <c r="E58" s="7">
        <v>1</v>
      </c>
      <c r="F58" s="31"/>
      <c r="G58" s="43" t="s">
        <v>3</v>
      </c>
      <c r="H58" s="7">
        <v>8</v>
      </c>
      <c r="I58" s="31"/>
      <c r="J58" s="43" t="s">
        <v>3</v>
      </c>
      <c r="K58" s="7">
        <v>15</v>
      </c>
      <c r="L58" s="31"/>
      <c r="M58" s="43" t="s">
        <v>3</v>
      </c>
      <c r="N58" s="50">
        <v>22</v>
      </c>
      <c r="O58" s="45"/>
    </row>
    <row r="59" spans="1:15" ht="63" customHeight="1">
      <c r="A59" s="34" t="s">
        <v>4</v>
      </c>
      <c r="B59" s="26">
        <v>25</v>
      </c>
      <c r="C59" s="35"/>
      <c r="D59" s="34" t="s">
        <v>4</v>
      </c>
      <c r="E59" s="26">
        <v>2</v>
      </c>
      <c r="F59" s="35"/>
      <c r="G59" s="34" t="s">
        <v>4</v>
      </c>
      <c r="H59" s="26">
        <v>9</v>
      </c>
      <c r="I59" s="35"/>
      <c r="J59" s="34" t="s">
        <v>4</v>
      </c>
      <c r="K59" s="26">
        <v>16</v>
      </c>
      <c r="L59" s="35"/>
      <c r="M59" s="34" t="s">
        <v>4</v>
      </c>
      <c r="N59" s="58">
        <v>23</v>
      </c>
      <c r="O59" s="55"/>
    </row>
    <row r="60" spans="1:15" s="65" customFormat="1" ht="63" customHeight="1" thickBot="1">
      <c r="A60" s="66" t="s">
        <v>5</v>
      </c>
      <c r="B60" s="68">
        <v>26</v>
      </c>
      <c r="C60" s="69"/>
      <c r="D60" s="66" t="s">
        <v>5</v>
      </c>
      <c r="E60" s="68">
        <v>3</v>
      </c>
      <c r="F60" s="69"/>
      <c r="G60" s="66" t="s">
        <v>5</v>
      </c>
      <c r="H60" s="68">
        <v>10</v>
      </c>
      <c r="I60" s="69"/>
      <c r="J60" s="66" t="s">
        <v>5</v>
      </c>
      <c r="K60" s="68">
        <v>17</v>
      </c>
      <c r="L60" s="69"/>
      <c r="M60" s="66" t="s">
        <v>5</v>
      </c>
      <c r="N60" s="59">
        <v>24</v>
      </c>
      <c r="O60" s="56"/>
    </row>
    <row r="61" spans="1:15" s="22" customFormat="1" ht="18.75" customHeight="1">
      <c r="A61" s="131" t="s">
        <v>15</v>
      </c>
      <c r="B61" s="131"/>
      <c r="C61" s="131"/>
      <c r="D61" s="131" t="s">
        <v>16</v>
      </c>
      <c r="E61" s="131"/>
      <c r="F61" s="131"/>
      <c r="G61" s="131" t="s">
        <v>16</v>
      </c>
      <c r="H61" s="131"/>
      <c r="I61" s="131"/>
      <c r="J61" s="131" t="s">
        <v>16</v>
      </c>
      <c r="K61" s="131"/>
      <c r="L61" s="131"/>
      <c r="M61" s="131" t="s">
        <v>16</v>
      </c>
      <c r="N61" s="131"/>
      <c r="O61" s="131"/>
    </row>
    <row r="62" spans="1:15" ht="18.75" customHeight="1">
      <c r="A62" s="38" t="s">
        <v>6</v>
      </c>
      <c r="B62" s="39">
        <v>30</v>
      </c>
      <c r="C62" s="5" t="s">
        <v>59</v>
      </c>
      <c r="D62" s="38" t="s">
        <v>6</v>
      </c>
      <c r="E62" s="39">
        <v>31</v>
      </c>
      <c r="F62" s="5" t="s">
        <v>60</v>
      </c>
      <c r="G62" s="38" t="s">
        <v>6</v>
      </c>
      <c r="H62" s="39">
        <v>32</v>
      </c>
      <c r="I62" s="5" t="s">
        <v>61</v>
      </c>
      <c r="J62" s="38" t="s">
        <v>6</v>
      </c>
      <c r="K62" s="39">
        <v>33</v>
      </c>
      <c r="L62" s="5" t="s">
        <v>62</v>
      </c>
      <c r="M62" s="38" t="s">
        <v>6</v>
      </c>
      <c r="N62" s="39">
        <v>34</v>
      </c>
      <c r="O62" s="5" t="s">
        <v>63</v>
      </c>
    </row>
    <row r="63" spans="5:14" ht="18.75" customHeight="1" thickBot="1">
      <c r="E63" s="1"/>
      <c r="H63" s="1"/>
      <c r="K63" s="1"/>
      <c r="N63" s="1"/>
    </row>
    <row r="64" spans="1:15" ht="63" customHeight="1">
      <c r="A64" s="53" t="s">
        <v>0</v>
      </c>
      <c r="B64" s="6">
        <v>25</v>
      </c>
      <c r="C64" s="2"/>
      <c r="D64" s="53" t="s">
        <v>0</v>
      </c>
      <c r="E64" s="6">
        <v>1</v>
      </c>
      <c r="F64" s="2"/>
      <c r="G64" s="53" t="s">
        <v>0</v>
      </c>
      <c r="H64" s="6">
        <v>8</v>
      </c>
      <c r="I64" s="2"/>
      <c r="J64" s="53" t="s">
        <v>0</v>
      </c>
      <c r="K64" s="6">
        <v>15</v>
      </c>
      <c r="L64" s="2"/>
      <c r="M64" s="53" t="s">
        <v>0</v>
      </c>
      <c r="N64" s="57">
        <v>22</v>
      </c>
      <c r="O64" s="44"/>
    </row>
    <row r="65" spans="1:15" ht="63" customHeight="1">
      <c r="A65" s="54" t="s">
        <v>8</v>
      </c>
      <c r="B65" s="7">
        <v>26</v>
      </c>
      <c r="C65" s="3"/>
      <c r="D65" s="54" t="s">
        <v>8</v>
      </c>
      <c r="E65" s="7">
        <v>2</v>
      </c>
      <c r="F65" s="3"/>
      <c r="G65" s="54" t="s">
        <v>8</v>
      </c>
      <c r="H65" s="7">
        <v>9</v>
      </c>
      <c r="I65" s="3"/>
      <c r="J65" s="54" t="s">
        <v>8</v>
      </c>
      <c r="K65" s="7">
        <v>16</v>
      </c>
      <c r="L65" s="3"/>
      <c r="M65" s="54" t="s">
        <v>8</v>
      </c>
      <c r="N65" s="50">
        <v>23</v>
      </c>
      <c r="O65" s="45"/>
    </row>
    <row r="66" spans="1:15" ht="63" customHeight="1">
      <c r="A66" s="54" t="s">
        <v>1</v>
      </c>
      <c r="B66" s="7">
        <v>27</v>
      </c>
      <c r="C66" s="3"/>
      <c r="D66" s="54" t="s">
        <v>1</v>
      </c>
      <c r="E66" s="7">
        <v>3</v>
      </c>
      <c r="F66" s="3"/>
      <c r="G66" s="54" t="s">
        <v>1</v>
      </c>
      <c r="H66" s="7">
        <v>10</v>
      </c>
      <c r="I66" s="3"/>
      <c r="J66" s="54" t="s">
        <v>1</v>
      </c>
      <c r="K66" s="7">
        <v>17</v>
      </c>
      <c r="L66" s="3"/>
      <c r="M66" s="54" t="s">
        <v>1</v>
      </c>
      <c r="N66" s="50">
        <v>24</v>
      </c>
      <c r="O66" s="45"/>
    </row>
    <row r="67" spans="1:15" ht="63" customHeight="1">
      <c r="A67" s="54" t="s">
        <v>2</v>
      </c>
      <c r="B67" s="7">
        <v>28</v>
      </c>
      <c r="C67" s="4"/>
      <c r="D67" s="54" t="s">
        <v>2</v>
      </c>
      <c r="E67" s="7">
        <v>4</v>
      </c>
      <c r="F67" s="4"/>
      <c r="G67" s="54" t="s">
        <v>2</v>
      </c>
      <c r="H67" s="96">
        <v>11</v>
      </c>
      <c r="I67" s="4"/>
      <c r="J67" s="54" t="s">
        <v>2</v>
      </c>
      <c r="K67" s="7">
        <v>18</v>
      </c>
      <c r="L67" s="4"/>
      <c r="M67" s="54" t="s">
        <v>2</v>
      </c>
      <c r="N67" s="50">
        <v>25</v>
      </c>
      <c r="O67" s="46"/>
    </row>
    <row r="68" spans="1:15" ht="63" customHeight="1">
      <c r="A68" s="54" t="s">
        <v>3</v>
      </c>
      <c r="B68" s="7">
        <v>29</v>
      </c>
      <c r="C68" s="3"/>
      <c r="D68" s="54" t="s">
        <v>3</v>
      </c>
      <c r="E68" s="7">
        <v>5</v>
      </c>
      <c r="F68" s="3"/>
      <c r="G68" s="54" t="s">
        <v>3</v>
      </c>
      <c r="H68" s="7">
        <v>12</v>
      </c>
      <c r="I68" s="3"/>
      <c r="J68" s="54" t="s">
        <v>3</v>
      </c>
      <c r="K68" s="7">
        <v>19</v>
      </c>
      <c r="L68" s="3"/>
      <c r="M68" s="54" t="s">
        <v>3</v>
      </c>
      <c r="N68" s="50">
        <v>26</v>
      </c>
      <c r="O68" s="45"/>
    </row>
    <row r="69" spans="1:15" ht="63" customHeight="1">
      <c r="A69" s="27" t="s">
        <v>4</v>
      </c>
      <c r="B69" s="26">
        <v>30</v>
      </c>
      <c r="C69" s="28"/>
      <c r="D69" s="27" t="s">
        <v>4</v>
      </c>
      <c r="E69" s="26">
        <v>6</v>
      </c>
      <c r="F69" s="28"/>
      <c r="G69" s="27" t="s">
        <v>4</v>
      </c>
      <c r="H69" s="26">
        <v>13</v>
      </c>
      <c r="I69" s="28"/>
      <c r="J69" s="27" t="s">
        <v>4</v>
      </c>
      <c r="K69" s="26">
        <v>20</v>
      </c>
      <c r="L69" s="28"/>
      <c r="M69" s="27" t="s">
        <v>4</v>
      </c>
      <c r="N69" s="58">
        <v>27</v>
      </c>
      <c r="O69" s="55"/>
    </row>
    <row r="70" spans="1:15" s="65" customFormat="1" ht="63" customHeight="1" thickBot="1">
      <c r="A70" s="70" t="s">
        <v>5</v>
      </c>
      <c r="B70" s="68">
        <v>31</v>
      </c>
      <c r="C70" s="71"/>
      <c r="D70" s="70" t="s">
        <v>5</v>
      </c>
      <c r="E70" s="68">
        <v>7</v>
      </c>
      <c r="F70" s="71"/>
      <c r="G70" s="70" t="s">
        <v>5</v>
      </c>
      <c r="H70" s="68">
        <v>14</v>
      </c>
      <c r="I70" s="71"/>
      <c r="J70" s="70" t="s">
        <v>5</v>
      </c>
      <c r="K70" s="68">
        <v>21</v>
      </c>
      <c r="L70" s="71"/>
      <c r="M70" s="70" t="s">
        <v>5</v>
      </c>
      <c r="N70" s="59">
        <v>28</v>
      </c>
      <c r="O70" s="56"/>
    </row>
    <row r="71" spans="1:15" s="22" customFormat="1" ht="18.75" customHeight="1">
      <c r="A71" s="131" t="s">
        <v>22</v>
      </c>
      <c r="B71" s="131"/>
      <c r="C71" s="131"/>
      <c r="D71" s="131" t="s">
        <v>17</v>
      </c>
      <c r="E71" s="131"/>
      <c r="F71" s="131"/>
      <c r="G71" s="131" t="s">
        <v>17</v>
      </c>
      <c r="H71" s="131"/>
      <c r="I71" s="131"/>
      <c r="J71" s="131" t="s">
        <v>17</v>
      </c>
      <c r="K71" s="131"/>
      <c r="L71" s="131"/>
      <c r="M71" s="131" t="s">
        <v>24</v>
      </c>
      <c r="N71" s="131"/>
      <c r="O71" s="131"/>
    </row>
    <row r="72" spans="1:15" ht="18.75" customHeight="1">
      <c r="A72" s="38" t="s">
        <v>6</v>
      </c>
      <c r="B72" s="39">
        <v>35</v>
      </c>
      <c r="C72" s="5" t="s">
        <v>64</v>
      </c>
      <c r="D72" s="38" t="s">
        <v>6</v>
      </c>
      <c r="E72" s="39">
        <v>36</v>
      </c>
      <c r="F72" s="5" t="s">
        <v>65</v>
      </c>
      <c r="G72" s="38" t="s">
        <v>6</v>
      </c>
      <c r="H72" s="39">
        <v>37</v>
      </c>
      <c r="I72" s="5" t="s">
        <v>66</v>
      </c>
      <c r="J72" s="38" t="s">
        <v>6</v>
      </c>
      <c r="K72" s="39">
        <v>38</v>
      </c>
      <c r="L72" s="5" t="s">
        <v>67</v>
      </c>
      <c r="M72" s="38" t="s">
        <v>6</v>
      </c>
      <c r="N72" s="39">
        <v>39</v>
      </c>
      <c r="O72" s="5" t="s">
        <v>68</v>
      </c>
    </row>
    <row r="73" spans="5:14" ht="18.75" customHeight="1" thickBot="1">
      <c r="E73" s="1"/>
      <c r="H73" s="1"/>
      <c r="K73" s="1"/>
      <c r="N73" s="1"/>
    </row>
    <row r="74" spans="1:15" ht="63" customHeight="1">
      <c r="A74" s="53" t="s">
        <v>0</v>
      </c>
      <c r="B74" s="6">
        <v>29</v>
      </c>
      <c r="C74" s="2"/>
      <c r="D74" s="53" t="s">
        <v>0</v>
      </c>
      <c r="E74" s="6">
        <v>5</v>
      </c>
      <c r="F74" s="2"/>
      <c r="G74" s="53" t="s">
        <v>0</v>
      </c>
      <c r="H74" s="6">
        <v>12</v>
      </c>
      <c r="I74" s="2"/>
      <c r="J74" s="53" t="s">
        <v>0</v>
      </c>
      <c r="K74" s="6">
        <v>19</v>
      </c>
      <c r="L74" s="2"/>
      <c r="M74" s="53" t="s">
        <v>0</v>
      </c>
      <c r="N74" s="57">
        <v>26</v>
      </c>
      <c r="O74" s="44"/>
    </row>
    <row r="75" spans="1:15" ht="63" customHeight="1">
      <c r="A75" s="54" t="s">
        <v>8</v>
      </c>
      <c r="B75" s="7">
        <v>30</v>
      </c>
      <c r="C75" s="3"/>
      <c r="D75" s="54" t="s">
        <v>8</v>
      </c>
      <c r="E75" s="7">
        <v>6</v>
      </c>
      <c r="F75" s="3"/>
      <c r="G75" s="54" t="s">
        <v>8</v>
      </c>
      <c r="H75" s="7">
        <v>13</v>
      </c>
      <c r="I75" s="3"/>
      <c r="J75" s="54" t="s">
        <v>8</v>
      </c>
      <c r="K75" s="7">
        <v>20</v>
      </c>
      <c r="L75" s="3"/>
      <c r="M75" s="54" t="s">
        <v>8</v>
      </c>
      <c r="N75" s="50">
        <v>27</v>
      </c>
      <c r="O75" s="45"/>
    </row>
    <row r="76" spans="1:15" ht="63" customHeight="1">
      <c r="A76" s="54" t="s">
        <v>1</v>
      </c>
      <c r="B76" s="7">
        <v>31</v>
      </c>
      <c r="C76" s="3"/>
      <c r="D76" s="54" t="s">
        <v>1</v>
      </c>
      <c r="E76" s="7">
        <v>7</v>
      </c>
      <c r="F76" s="3"/>
      <c r="G76" s="54" t="s">
        <v>1</v>
      </c>
      <c r="H76" s="7">
        <v>14</v>
      </c>
      <c r="I76" s="3"/>
      <c r="J76" s="54" t="s">
        <v>1</v>
      </c>
      <c r="K76" s="7">
        <v>21</v>
      </c>
      <c r="L76" s="3"/>
      <c r="M76" s="54" t="s">
        <v>1</v>
      </c>
      <c r="N76" s="50">
        <v>28</v>
      </c>
      <c r="O76" s="45"/>
    </row>
    <row r="77" spans="1:15" ht="63" customHeight="1">
      <c r="A77" s="54" t="s">
        <v>2</v>
      </c>
      <c r="B77" s="7">
        <v>1</v>
      </c>
      <c r="C77" s="4"/>
      <c r="D77" s="54" t="s">
        <v>2</v>
      </c>
      <c r="E77" s="7">
        <v>8</v>
      </c>
      <c r="F77" s="4"/>
      <c r="G77" s="54" t="s">
        <v>2</v>
      </c>
      <c r="H77" s="96">
        <v>15</v>
      </c>
      <c r="I77" s="4"/>
      <c r="J77" s="54" t="s">
        <v>2</v>
      </c>
      <c r="K77" s="7">
        <v>22</v>
      </c>
      <c r="L77" s="4"/>
      <c r="M77" s="54" t="s">
        <v>2</v>
      </c>
      <c r="N77" s="50">
        <v>29</v>
      </c>
      <c r="O77" s="46"/>
    </row>
    <row r="78" spans="1:15" ht="63" customHeight="1">
      <c r="A78" s="54" t="s">
        <v>3</v>
      </c>
      <c r="B78" s="7">
        <v>2</v>
      </c>
      <c r="C78" s="3"/>
      <c r="D78" s="54" t="s">
        <v>3</v>
      </c>
      <c r="E78" s="7">
        <v>9</v>
      </c>
      <c r="F78" s="3"/>
      <c r="G78" s="54" t="s">
        <v>3</v>
      </c>
      <c r="H78" s="7">
        <v>16</v>
      </c>
      <c r="I78" s="3"/>
      <c r="J78" s="54" t="s">
        <v>3</v>
      </c>
      <c r="K78" s="7">
        <v>23</v>
      </c>
      <c r="L78" s="3"/>
      <c r="M78" s="54" t="s">
        <v>3</v>
      </c>
      <c r="N78" s="50">
        <v>30</v>
      </c>
      <c r="O78" s="45"/>
    </row>
    <row r="79" spans="1:15" ht="63" customHeight="1">
      <c r="A79" s="27" t="s">
        <v>4</v>
      </c>
      <c r="B79" s="26">
        <v>3</v>
      </c>
      <c r="C79" s="28"/>
      <c r="D79" s="27" t="s">
        <v>4</v>
      </c>
      <c r="E79" s="26">
        <v>10</v>
      </c>
      <c r="F79" s="28"/>
      <c r="G79" s="27" t="s">
        <v>4</v>
      </c>
      <c r="H79" s="26">
        <v>17</v>
      </c>
      <c r="I79" s="28"/>
      <c r="J79" s="27" t="s">
        <v>4</v>
      </c>
      <c r="K79" s="26">
        <v>24</v>
      </c>
      <c r="L79" s="28"/>
      <c r="M79" s="27" t="s">
        <v>4</v>
      </c>
      <c r="N79" s="58">
        <v>1</v>
      </c>
      <c r="O79" s="55"/>
    </row>
    <row r="80" spans="1:15" s="65" customFormat="1" ht="63" customHeight="1" thickBot="1">
      <c r="A80" s="70" t="s">
        <v>5</v>
      </c>
      <c r="B80" s="68">
        <v>4</v>
      </c>
      <c r="C80" s="71"/>
      <c r="D80" s="70" t="s">
        <v>5</v>
      </c>
      <c r="E80" s="68">
        <v>11</v>
      </c>
      <c r="F80" s="71"/>
      <c r="G80" s="70" t="s">
        <v>5</v>
      </c>
      <c r="H80" s="68">
        <v>18</v>
      </c>
      <c r="I80" s="71"/>
      <c r="J80" s="70" t="s">
        <v>5</v>
      </c>
      <c r="K80" s="68">
        <v>25</v>
      </c>
      <c r="L80" s="71"/>
      <c r="M80" s="70" t="s">
        <v>5</v>
      </c>
      <c r="N80" s="59">
        <v>2</v>
      </c>
      <c r="O80" s="56"/>
    </row>
    <row r="81" spans="1:15" s="22" customFormat="1" ht="18.75" customHeight="1">
      <c r="A81" s="131" t="s">
        <v>23</v>
      </c>
      <c r="B81" s="131"/>
      <c r="C81" s="131"/>
      <c r="D81" s="131" t="s">
        <v>23</v>
      </c>
      <c r="E81" s="131"/>
      <c r="F81" s="131"/>
      <c r="G81" s="131" t="s">
        <v>23</v>
      </c>
      <c r="H81" s="131"/>
      <c r="I81" s="131"/>
      <c r="J81" s="131" t="s">
        <v>29</v>
      </c>
      <c r="K81" s="131"/>
      <c r="L81" s="131"/>
      <c r="M81" s="131" t="s">
        <v>73</v>
      </c>
      <c r="N81" s="131"/>
      <c r="O81" s="131"/>
    </row>
    <row r="82" spans="1:15" ht="18.75" customHeight="1">
      <c r="A82" s="38" t="s">
        <v>6</v>
      </c>
      <c r="B82" s="39">
        <v>40</v>
      </c>
      <c r="C82" s="5" t="s">
        <v>69</v>
      </c>
      <c r="D82" s="38" t="s">
        <v>6</v>
      </c>
      <c r="E82" s="39">
        <v>41</v>
      </c>
      <c r="F82" s="5" t="s">
        <v>70</v>
      </c>
      <c r="G82" s="38" t="s">
        <v>6</v>
      </c>
      <c r="H82" s="39">
        <v>42</v>
      </c>
      <c r="I82" s="5" t="s">
        <v>71</v>
      </c>
      <c r="J82" s="38" t="s">
        <v>6</v>
      </c>
      <c r="K82" s="39">
        <v>43</v>
      </c>
      <c r="L82" s="5" t="s">
        <v>72</v>
      </c>
      <c r="M82" s="38" t="s">
        <v>6</v>
      </c>
      <c r="N82" s="39">
        <v>44</v>
      </c>
      <c r="O82" s="5" t="s">
        <v>74</v>
      </c>
    </row>
    <row r="83" spans="5:14" ht="18.75" customHeight="1" thickBot="1">
      <c r="E83" s="1"/>
      <c r="H83" s="1"/>
      <c r="K83" s="1"/>
      <c r="N83" s="1"/>
    </row>
    <row r="84" spans="1:15" ht="63" customHeight="1">
      <c r="A84" s="42" t="s">
        <v>0</v>
      </c>
      <c r="B84" s="29">
        <v>3</v>
      </c>
      <c r="C84" s="30"/>
      <c r="D84" s="42" t="s">
        <v>0</v>
      </c>
      <c r="E84" s="29">
        <v>10</v>
      </c>
      <c r="F84" s="30"/>
      <c r="G84" s="42" t="s">
        <v>0</v>
      </c>
      <c r="H84" s="29">
        <v>17</v>
      </c>
      <c r="I84" s="30"/>
      <c r="J84" s="42" t="s">
        <v>0</v>
      </c>
      <c r="K84" s="29">
        <v>24</v>
      </c>
      <c r="L84" s="30"/>
      <c r="M84" s="42" t="s">
        <v>0</v>
      </c>
      <c r="N84" s="49">
        <v>31</v>
      </c>
      <c r="O84" s="44"/>
    </row>
    <row r="85" spans="1:15" ht="63" customHeight="1">
      <c r="A85" s="43" t="s">
        <v>8</v>
      </c>
      <c r="B85" s="7">
        <v>4</v>
      </c>
      <c r="C85" s="31"/>
      <c r="D85" s="43" t="s">
        <v>8</v>
      </c>
      <c r="E85" s="7">
        <v>11</v>
      </c>
      <c r="F85" s="31"/>
      <c r="G85" s="43" t="s">
        <v>8</v>
      </c>
      <c r="H85" s="7">
        <v>18</v>
      </c>
      <c r="I85" s="31"/>
      <c r="J85" s="43" t="s">
        <v>8</v>
      </c>
      <c r="K85" s="7">
        <v>25</v>
      </c>
      <c r="L85" s="31"/>
      <c r="M85" s="43" t="s">
        <v>8</v>
      </c>
      <c r="N85" s="50">
        <v>1</v>
      </c>
      <c r="O85" s="45"/>
    </row>
    <row r="86" spans="1:15" ht="63" customHeight="1">
      <c r="A86" s="43" t="s">
        <v>1</v>
      </c>
      <c r="B86" s="7">
        <v>5</v>
      </c>
      <c r="C86" s="31"/>
      <c r="D86" s="43" t="s">
        <v>1</v>
      </c>
      <c r="E86" s="7">
        <v>12</v>
      </c>
      <c r="F86" s="31"/>
      <c r="G86" s="43" t="s">
        <v>1</v>
      </c>
      <c r="H86" s="7">
        <v>19</v>
      </c>
      <c r="I86" s="31"/>
      <c r="J86" s="43" t="s">
        <v>1</v>
      </c>
      <c r="K86" s="7">
        <v>26</v>
      </c>
      <c r="L86" s="31"/>
      <c r="M86" s="43" t="s">
        <v>1</v>
      </c>
      <c r="N86" s="50">
        <v>2</v>
      </c>
      <c r="O86" s="45"/>
    </row>
    <row r="87" spans="1:15" ht="63" customHeight="1">
      <c r="A87" s="43" t="s">
        <v>2</v>
      </c>
      <c r="B87" s="7">
        <v>6</v>
      </c>
      <c r="C87" s="32"/>
      <c r="D87" s="43" t="s">
        <v>2</v>
      </c>
      <c r="E87" s="96">
        <v>13</v>
      </c>
      <c r="F87" s="32"/>
      <c r="G87" s="43" t="s">
        <v>2</v>
      </c>
      <c r="H87" s="7">
        <v>20</v>
      </c>
      <c r="I87" s="32"/>
      <c r="J87" s="43" t="s">
        <v>2</v>
      </c>
      <c r="K87" s="7">
        <v>27</v>
      </c>
      <c r="L87" s="32"/>
      <c r="M87" s="43" t="s">
        <v>2</v>
      </c>
      <c r="N87" s="50">
        <v>3</v>
      </c>
      <c r="O87" s="46"/>
    </row>
    <row r="88" spans="1:15" ht="63" customHeight="1">
      <c r="A88" s="43" t="s">
        <v>3</v>
      </c>
      <c r="B88" s="7">
        <v>7</v>
      </c>
      <c r="C88" s="31"/>
      <c r="D88" s="43" t="s">
        <v>3</v>
      </c>
      <c r="E88" s="7">
        <v>14</v>
      </c>
      <c r="F88" s="31"/>
      <c r="G88" s="43" t="s">
        <v>3</v>
      </c>
      <c r="H88" s="7">
        <v>21</v>
      </c>
      <c r="I88" s="31"/>
      <c r="J88" s="43" t="s">
        <v>3</v>
      </c>
      <c r="K88" s="7">
        <v>28</v>
      </c>
      <c r="L88" s="31"/>
      <c r="M88" s="43" t="s">
        <v>3</v>
      </c>
      <c r="N88" s="50">
        <v>4</v>
      </c>
      <c r="O88" s="45"/>
    </row>
    <row r="89" spans="1:15" ht="63" customHeight="1">
      <c r="A89" s="34" t="s">
        <v>4</v>
      </c>
      <c r="B89" s="26">
        <v>8</v>
      </c>
      <c r="C89" s="35"/>
      <c r="D89" s="34" t="s">
        <v>4</v>
      </c>
      <c r="E89" s="26">
        <v>15</v>
      </c>
      <c r="F89" s="35"/>
      <c r="G89" s="34" t="s">
        <v>4</v>
      </c>
      <c r="H89" s="26">
        <v>22</v>
      </c>
      <c r="I89" s="35"/>
      <c r="J89" s="34" t="s">
        <v>4</v>
      </c>
      <c r="K89" s="26">
        <v>29</v>
      </c>
      <c r="L89" s="35"/>
      <c r="M89" s="34" t="s">
        <v>4</v>
      </c>
      <c r="N89" s="58">
        <v>5</v>
      </c>
      <c r="O89" s="55"/>
    </row>
    <row r="90" spans="1:15" s="65" customFormat="1" ht="63" customHeight="1" thickBot="1">
      <c r="A90" s="66" t="s">
        <v>5</v>
      </c>
      <c r="B90" s="68">
        <v>9</v>
      </c>
      <c r="C90" s="69"/>
      <c r="D90" s="66" t="s">
        <v>5</v>
      </c>
      <c r="E90" s="68">
        <v>16</v>
      </c>
      <c r="F90" s="69"/>
      <c r="G90" s="66" t="s">
        <v>5</v>
      </c>
      <c r="H90" s="68">
        <v>23</v>
      </c>
      <c r="I90" s="69"/>
      <c r="J90" s="66" t="s">
        <v>5</v>
      </c>
      <c r="K90" s="68">
        <v>30</v>
      </c>
      <c r="L90" s="69"/>
      <c r="M90" s="66" t="s">
        <v>5</v>
      </c>
      <c r="N90" s="59">
        <v>6</v>
      </c>
      <c r="O90" s="56"/>
    </row>
    <row r="91" spans="1:15" s="22" customFormat="1" ht="18.75" customHeight="1">
      <c r="A91" s="134" t="s">
        <v>18</v>
      </c>
      <c r="B91" s="134"/>
      <c r="C91" s="134"/>
      <c r="D91" s="134" t="s">
        <v>18</v>
      </c>
      <c r="E91" s="134"/>
      <c r="F91" s="134"/>
      <c r="G91" s="134" t="s">
        <v>18</v>
      </c>
      <c r="H91" s="134"/>
      <c r="I91" s="134"/>
      <c r="J91" s="134" t="s">
        <v>28</v>
      </c>
      <c r="K91" s="134"/>
      <c r="L91" s="134"/>
      <c r="M91" s="134" t="s">
        <v>19</v>
      </c>
      <c r="N91" s="134"/>
      <c r="O91" s="134"/>
    </row>
    <row r="92" spans="1:15" ht="18.75" customHeight="1">
      <c r="A92" s="40" t="s">
        <v>6</v>
      </c>
      <c r="B92" s="41">
        <v>45</v>
      </c>
      <c r="C92" s="20" t="s">
        <v>75</v>
      </c>
      <c r="D92" s="40" t="s">
        <v>6</v>
      </c>
      <c r="E92" s="41">
        <v>46</v>
      </c>
      <c r="F92" s="20" t="s">
        <v>76</v>
      </c>
      <c r="G92" s="40" t="s">
        <v>6</v>
      </c>
      <c r="H92" s="41">
        <v>47</v>
      </c>
      <c r="I92" s="20" t="s">
        <v>77</v>
      </c>
      <c r="J92" s="40" t="s">
        <v>6</v>
      </c>
      <c r="K92" s="41">
        <v>48</v>
      </c>
      <c r="L92" s="20" t="s">
        <v>78</v>
      </c>
      <c r="M92" s="40" t="s">
        <v>6</v>
      </c>
      <c r="N92" s="41">
        <v>49</v>
      </c>
      <c r="O92" s="20" t="s">
        <v>79</v>
      </c>
    </row>
    <row r="93" spans="1:15" ht="18.75" customHeight="1" thickBot="1">
      <c r="A93" s="21"/>
      <c r="B93" s="19"/>
      <c r="C93" s="21"/>
      <c r="D93" s="21"/>
      <c r="E93" s="19"/>
      <c r="F93" s="21"/>
      <c r="G93" s="21"/>
      <c r="H93" s="19"/>
      <c r="I93" s="21"/>
      <c r="J93" s="21"/>
      <c r="K93" s="19"/>
      <c r="L93" s="21"/>
      <c r="M93" s="21"/>
      <c r="N93" s="19"/>
      <c r="O93" s="21"/>
    </row>
    <row r="94" spans="1:15" ht="63" customHeight="1">
      <c r="A94" s="42" t="s">
        <v>0</v>
      </c>
      <c r="B94" s="29">
        <v>7</v>
      </c>
      <c r="C94" s="30"/>
      <c r="D94" s="42" t="s">
        <v>0</v>
      </c>
      <c r="E94" s="29">
        <v>14</v>
      </c>
      <c r="F94" s="30"/>
      <c r="G94" s="42" t="s">
        <v>0</v>
      </c>
      <c r="H94" s="29">
        <v>21</v>
      </c>
      <c r="I94" s="30"/>
      <c r="J94" s="42" t="s">
        <v>0</v>
      </c>
      <c r="K94" s="29">
        <v>28</v>
      </c>
      <c r="L94" s="30"/>
      <c r="M94" s="42" t="s">
        <v>0</v>
      </c>
      <c r="N94" s="29">
        <v>5</v>
      </c>
      <c r="O94" s="30"/>
    </row>
    <row r="95" spans="1:15" ht="63" customHeight="1">
      <c r="A95" s="43" t="s">
        <v>8</v>
      </c>
      <c r="B95" s="7">
        <v>8</v>
      </c>
      <c r="C95" s="31"/>
      <c r="D95" s="43" t="s">
        <v>8</v>
      </c>
      <c r="E95" s="7">
        <v>15</v>
      </c>
      <c r="F95" s="31"/>
      <c r="G95" s="43" t="s">
        <v>8</v>
      </c>
      <c r="H95" s="7">
        <v>22</v>
      </c>
      <c r="I95" s="31"/>
      <c r="J95" s="43" t="s">
        <v>8</v>
      </c>
      <c r="K95" s="7">
        <v>29</v>
      </c>
      <c r="L95" s="31"/>
      <c r="M95" s="43" t="s">
        <v>8</v>
      </c>
      <c r="N95" s="7">
        <v>6</v>
      </c>
      <c r="O95" s="31"/>
    </row>
    <row r="96" spans="1:15" ht="63" customHeight="1">
      <c r="A96" s="43" t="s">
        <v>1</v>
      </c>
      <c r="B96" s="7">
        <v>9</v>
      </c>
      <c r="C96" s="31"/>
      <c r="D96" s="43" t="s">
        <v>1</v>
      </c>
      <c r="E96" s="7">
        <v>16</v>
      </c>
      <c r="F96" s="31"/>
      <c r="G96" s="43" t="s">
        <v>1</v>
      </c>
      <c r="H96" s="7">
        <v>23</v>
      </c>
      <c r="I96" s="31"/>
      <c r="J96" s="43" t="s">
        <v>1</v>
      </c>
      <c r="K96" s="7">
        <v>30</v>
      </c>
      <c r="L96" s="31"/>
      <c r="M96" s="43" t="s">
        <v>1</v>
      </c>
      <c r="N96" s="7">
        <v>7</v>
      </c>
      <c r="O96" s="31"/>
    </row>
    <row r="97" spans="1:15" ht="63" customHeight="1">
      <c r="A97" s="43" t="s">
        <v>2</v>
      </c>
      <c r="B97" s="96">
        <v>10</v>
      </c>
      <c r="C97" s="32"/>
      <c r="D97" s="43" t="s">
        <v>2</v>
      </c>
      <c r="E97" s="7">
        <v>17</v>
      </c>
      <c r="F97" s="32"/>
      <c r="G97" s="43" t="s">
        <v>2</v>
      </c>
      <c r="H97" s="7">
        <v>24</v>
      </c>
      <c r="I97" s="32"/>
      <c r="J97" s="43" t="s">
        <v>2</v>
      </c>
      <c r="K97" s="7">
        <v>1</v>
      </c>
      <c r="L97" s="32"/>
      <c r="M97" s="43" t="s">
        <v>2</v>
      </c>
      <c r="N97" s="7">
        <v>8</v>
      </c>
      <c r="O97" s="32"/>
    </row>
    <row r="98" spans="1:15" ht="63" customHeight="1">
      <c r="A98" s="43" t="s">
        <v>3</v>
      </c>
      <c r="B98" s="7">
        <v>11</v>
      </c>
      <c r="C98" s="31"/>
      <c r="D98" s="43" t="s">
        <v>3</v>
      </c>
      <c r="E98" s="7">
        <v>18</v>
      </c>
      <c r="F98" s="31"/>
      <c r="G98" s="43" t="s">
        <v>3</v>
      </c>
      <c r="H98" s="7">
        <v>25</v>
      </c>
      <c r="I98" s="31"/>
      <c r="J98" s="43" t="s">
        <v>3</v>
      </c>
      <c r="K98" s="7">
        <v>2</v>
      </c>
      <c r="L98" s="31"/>
      <c r="M98" s="43" t="s">
        <v>3</v>
      </c>
      <c r="N98" s="7">
        <v>9</v>
      </c>
      <c r="O98" s="31"/>
    </row>
    <row r="99" spans="1:15" ht="63" customHeight="1">
      <c r="A99" s="34" t="s">
        <v>4</v>
      </c>
      <c r="B99" s="26">
        <v>12</v>
      </c>
      <c r="C99" s="35"/>
      <c r="D99" s="34" t="s">
        <v>4</v>
      </c>
      <c r="E99" s="26">
        <v>19</v>
      </c>
      <c r="F99" s="35"/>
      <c r="G99" s="34" t="s">
        <v>4</v>
      </c>
      <c r="H99" s="26">
        <v>26</v>
      </c>
      <c r="I99" s="35"/>
      <c r="J99" s="34" t="s">
        <v>4</v>
      </c>
      <c r="K99" s="26">
        <v>3</v>
      </c>
      <c r="L99" s="35"/>
      <c r="M99" s="34" t="s">
        <v>4</v>
      </c>
      <c r="N99" s="26">
        <v>10</v>
      </c>
      <c r="O99" s="35"/>
    </row>
    <row r="100" spans="1:15" s="65" customFormat="1" ht="63" customHeight="1" thickBot="1">
      <c r="A100" s="66" t="s">
        <v>5</v>
      </c>
      <c r="B100" s="68">
        <v>13</v>
      </c>
      <c r="C100" s="69"/>
      <c r="D100" s="66" t="s">
        <v>5</v>
      </c>
      <c r="E100" s="68">
        <v>20</v>
      </c>
      <c r="F100" s="69"/>
      <c r="G100" s="66" t="s">
        <v>5</v>
      </c>
      <c r="H100" s="68">
        <v>27</v>
      </c>
      <c r="I100" s="69"/>
      <c r="J100" s="66" t="s">
        <v>5</v>
      </c>
      <c r="K100" s="68">
        <v>4</v>
      </c>
      <c r="L100" s="69"/>
      <c r="M100" s="66" t="s">
        <v>5</v>
      </c>
      <c r="N100" s="68">
        <v>11</v>
      </c>
      <c r="O100" s="69"/>
    </row>
    <row r="101" spans="1:15" s="23" customFormat="1" ht="18.75" customHeight="1">
      <c r="A101" s="134" t="s">
        <v>19</v>
      </c>
      <c r="B101" s="134"/>
      <c r="C101" s="134"/>
      <c r="D101" s="134" t="s">
        <v>19</v>
      </c>
      <c r="E101" s="134"/>
      <c r="F101" s="134"/>
      <c r="G101" s="134" t="s">
        <v>25</v>
      </c>
      <c r="H101" s="134"/>
      <c r="I101" s="134"/>
      <c r="J101" s="135"/>
      <c r="K101" s="135"/>
      <c r="L101" s="135"/>
      <c r="M101" s="135"/>
      <c r="N101" s="135"/>
      <c r="O101" s="135"/>
    </row>
    <row r="102" spans="1:15" s="21" customFormat="1" ht="18.75" customHeight="1">
      <c r="A102" s="40" t="s">
        <v>6</v>
      </c>
      <c r="B102" s="41">
        <v>50</v>
      </c>
      <c r="C102" s="20" t="s">
        <v>80</v>
      </c>
      <c r="D102" s="40" t="s">
        <v>6</v>
      </c>
      <c r="E102" s="41">
        <v>51</v>
      </c>
      <c r="F102" s="20" t="s">
        <v>81</v>
      </c>
      <c r="G102" s="40" t="s">
        <v>6</v>
      </c>
      <c r="H102" s="41">
        <v>52</v>
      </c>
      <c r="I102" s="20" t="s">
        <v>82</v>
      </c>
      <c r="J102" s="11"/>
      <c r="K102" s="9"/>
      <c r="L102" s="10"/>
      <c r="M102" s="11"/>
      <c r="N102" s="9"/>
      <c r="O102" s="10"/>
    </row>
    <row r="103" spans="2:15" s="21" customFormat="1" ht="18.75" customHeight="1" thickBot="1">
      <c r="B103" s="19"/>
      <c r="E103" s="19"/>
      <c r="H103" s="19"/>
      <c r="J103" s="11"/>
      <c r="K103" s="9"/>
      <c r="L103" s="11"/>
      <c r="M103" s="11"/>
      <c r="N103" s="9"/>
      <c r="O103" s="11"/>
    </row>
    <row r="104" spans="1:15" ht="63" customHeight="1">
      <c r="A104" s="42" t="s">
        <v>0</v>
      </c>
      <c r="B104" s="49">
        <v>12</v>
      </c>
      <c r="C104" s="44"/>
      <c r="D104" s="42" t="s">
        <v>0</v>
      </c>
      <c r="E104" s="49">
        <v>19</v>
      </c>
      <c r="F104" s="44"/>
      <c r="G104" s="42" t="s">
        <v>0</v>
      </c>
      <c r="H104" s="49">
        <v>26</v>
      </c>
      <c r="I104" s="44"/>
      <c r="J104" s="12"/>
      <c r="K104" s="13"/>
      <c r="L104" s="14"/>
      <c r="M104" s="12"/>
      <c r="N104" s="13"/>
      <c r="O104" s="14"/>
    </row>
    <row r="105" spans="1:15" ht="63" customHeight="1">
      <c r="A105" s="43" t="s">
        <v>8</v>
      </c>
      <c r="B105" s="50">
        <v>13</v>
      </c>
      <c r="C105" s="45"/>
      <c r="D105" s="43" t="s">
        <v>8</v>
      </c>
      <c r="E105" s="50">
        <v>20</v>
      </c>
      <c r="F105" s="45"/>
      <c r="G105" s="43" t="s">
        <v>8</v>
      </c>
      <c r="H105" s="50">
        <v>27</v>
      </c>
      <c r="I105" s="45"/>
      <c r="J105" s="12"/>
      <c r="K105" s="13"/>
      <c r="L105" s="14"/>
      <c r="M105" s="12"/>
      <c r="N105" s="13"/>
      <c r="O105" s="14"/>
    </row>
    <row r="106" spans="1:15" ht="63" customHeight="1">
      <c r="A106" s="43" t="s">
        <v>1</v>
      </c>
      <c r="B106" s="50">
        <v>14</v>
      </c>
      <c r="C106" s="45"/>
      <c r="D106" s="43" t="s">
        <v>1</v>
      </c>
      <c r="E106" s="50">
        <v>21</v>
      </c>
      <c r="F106" s="45"/>
      <c r="G106" s="43" t="s">
        <v>1</v>
      </c>
      <c r="H106" s="50">
        <v>28</v>
      </c>
      <c r="I106" s="45"/>
      <c r="J106" s="12"/>
      <c r="K106" s="13"/>
      <c r="L106" s="14"/>
      <c r="M106" s="12"/>
      <c r="N106" s="13"/>
      <c r="O106" s="14"/>
    </row>
    <row r="107" spans="1:15" ht="63" customHeight="1">
      <c r="A107" s="43" t="s">
        <v>2</v>
      </c>
      <c r="B107" s="97">
        <v>15</v>
      </c>
      <c r="C107" s="46"/>
      <c r="D107" s="43" t="s">
        <v>2</v>
      </c>
      <c r="E107" s="50">
        <v>22</v>
      </c>
      <c r="F107" s="46"/>
      <c r="G107" s="43" t="s">
        <v>2</v>
      </c>
      <c r="H107" s="50">
        <v>29</v>
      </c>
      <c r="I107" s="46"/>
      <c r="J107" s="12"/>
      <c r="K107" s="13"/>
      <c r="L107" s="15"/>
      <c r="M107" s="12"/>
      <c r="N107" s="13"/>
      <c r="O107" s="15"/>
    </row>
    <row r="108" spans="1:15" ht="63" customHeight="1">
      <c r="A108" s="43" t="s">
        <v>3</v>
      </c>
      <c r="B108" s="50">
        <v>16</v>
      </c>
      <c r="C108" s="45"/>
      <c r="D108" s="43" t="s">
        <v>3</v>
      </c>
      <c r="E108" s="50">
        <v>23</v>
      </c>
      <c r="F108" s="45"/>
      <c r="G108" s="43" t="s">
        <v>3</v>
      </c>
      <c r="H108" s="61">
        <v>30</v>
      </c>
      <c r="I108" s="45"/>
      <c r="J108" s="12"/>
      <c r="K108" s="13"/>
      <c r="L108" s="14"/>
      <c r="M108" s="12"/>
      <c r="N108" s="13"/>
      <c r="O108" s="14"/>
    </row>
    <row r="109" spans="1:15" ht="63" customHeight="1">
      <c r="A109" s="37" t="s">
        <v>4</v>
      </c>
      <c r="B109" s="62">
        <v>17</v>
      </c>
      <c r="C109" s="47"/>
      <c r="D109" s="37" t="s">
        <v>4</v>
      </c>
      <c r="E109" s="62">
        <v>24</v>
      </c>
      <c r="F109" s="47"/>
      <c r="G109" s="37" t="s">
        <v>4</v>
      </c>
      <c r="H109" s="62">
        <v>31</v>
      </c>
      <c r="I109" s="47"/>
      <c r="J109" s="12"/>
      <c r="K109" s="16"/>
      <c r="L109" s="14"/>
      <c r="M109" s="12"/>
      <c r="N109" s="16"/>
      <c r="O109" s="14"/>
    </row>
    <row r="110" spans="1:15" s="65" customFormat="1" ht="63" customHeight="1" thickBot="1">
      <c r="A110" s="72" t="s">
        <v>5</v>
      </c>
      <c r="B110" s="63">
        <v>18</v>
      </c>
      <c r="C110" s="48"/>
      <c r="D110" s="72" t="s">
        <v>5</v>
      </c>
      <c r="E110" s="63">
        <v>25</v>
      </c>
      <c r="F110" s="48"/>
      <c r="G110" s="72" t="s">
        <v>5</v>
      </c>
      <c r="H110" s="63">
        <v>1</v>
      </c>
      <c r="I110" s="56">
        <v>2012</v>
      </c>
      <c r="J110" s="94"/>
      <c r="K110" s="16"/>
      <c r="L110" s="14"/>
      <c r="M110" s="12"/>
      <c r="N110" s="16"/>
      <c r="O110" s="14"/>
    </row>
    <row r="111" spans="1:15" s="8" customFormat="1" ht="18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ht="18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1"/>
      <c r="N112" s="9"/>
      <c r="O112" s="10"/>
    </row>
    <row r="113" spans="1:15" ht="18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1"/>
      <c r="N113" s="9"/>
      <c r="O113" s="11"/>
    </row>
    <row r="114" spans="1:15" ht="48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2"/>
      <c r="N114" s="13"/>
      <c r="O114" s="14"/>
    </row>
    <row r="115" spans="1:15" ht="48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2"/>
      <c r="N115" s="13"/>
      <c r="O115" s="14"/>
    </row>
    <row r="116" spans="1:15" ht="48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2"/>
      <c r="N116" s="13"/>
      <c r="O116" s="14"/>
    </row>
    <row r="117" spans="1:15" ht="48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2"/>
      <c r="N117" s="13"/>
      <c r="O117" s="15"/>
    </row>
    <row r="118" spans="1:15" ht="48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2"/>
      <c r="N118" s="13"/>
      <c r="O118" s="14"/>
    </row>
    <row r="119" spans="1:15" ht="48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2"/>
      <c r="N119" s="16"/>
      <c r="O119" s="14"/>
    </row>
    <row r="120" spans="1:15" ht="48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2"/>
      <c r="N120" s="16"/>
      <c r="O120" s="14"/>
    </row>
    <row r="121" spans="1:15" ht="1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7"/>
      <c r="N121" s="17"/>
      <c r="O121" s="17"/>
    </row>
    <row r="122" spans="1:15" ht="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7"/>
      <c r="N122" s="17"/>
      <c r="O122" s="17"/>
    </row>
    <row r="123" spans="1:15" ht="1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7"/>
      <c r="N123" s="17"/>
      <c r="O123" s="17"/>
    </row>
    <row r="124" spans="1:15" ht="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7"/>
      <c r="N124" s="17"/>
      <c r="O124" s="17"/>
    </row>
    <row r="125" spans="1:15" ht="1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7"/>
      <c r="N125" s="17"/>
      <c r="O125" s="17"/>
    </row>
    <row r="126" spans="1:15" ht="1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7"/>
      <c r="N126" s="17"/>
      <c r="O126" s="17"/>
    </row>
  </sheetData>
  <sheetProtection/>
  <mergeCells count="50">
    <mergeCell ref="M91:O91"/>
    <mergeCell ref="A101:C101"/>
    <mergeCell ref="D101:F101"/>
    <mergeCell ref="G101:I101"/>
    <mergeCell ref="J101:L101"/>
    <mergeCell ref="M101:O101"/>
    <mergeCell ref="A91:C91"/>
    <mergeCell ref="D91:F91"/>
    <mergeCell ref="G91:I91"/>
    <mergeCell ref="J91:L91"/>
    <mergeCell ref="A51:C51"/>
    <mergeCell ref="D51:F51"/>
    <mergeCell ref="G51:I51"/>
    <mergeCell ref="J51:L51"/>
    <mergeCell ref="A81:C81"/>
    <mergeCell ref="D81:F81"/>
    <mergeCell ref="G81:I81"/>
    <mergeCell ref="J81:L81"/>
    <mergeCell ref="M71:O71"/>
    <mergeCell ref="A61:C61"/>
    <mergeCell ref="D61:F61"/>
    <mergeCell ref="A71:C71"/>
    <mergeCell ref="D71:F71"/>
    <mergeCell ref="G71:I71"/>
    <mergeCell ref="M81:O81"/>
    <mergeCell ref="M21:O21"/>
    <mergeCell ref="G31:I31"/>
    <mergeCell ref="J31:L31"/>
    <mergeCell ref="M31:O31"/>
    <mergeCell ref="M51:O51"/>
    <mergeCell ref="G61:I61"/>
    <mergeCell ref="J61:L61"/>
    <mergeCell ref="M61:O61"/>
    <mergeCell ref="J71:L71"/>
    <mergeCell ref="J11:L11"/>
    <mergeCell ref="A41:C41"/>
    <mergeCell ref="D41:F41"/>
    <mergeCell ref="G41:I41"/>
    <mergeCell ref="J41:L41"/>
    <mergeCell ref="J21:L21"/>
    <mergeCell ref="M11:O11"/>
    <mergeCell ref="M41:O41"/>
    <mergeCell ref="A1:C1"/>
    <mergeCell ref="D1:F1"/>
    <mergeCell ref="G1:I1"/>
    <mergeCell ref="J1:L1"/>
    <mergeCell ref="M1:O1"/>
    <mergeCell ref="A11:C11"/>
    <mergeCell ref="D11:F11"/>
    <mergeCell ref="G11:I11"/>
  </mergeCells>
  <printOptions horizontalCentered="1" verticalCentered="1"/>
  <pageMargins left="0.2755905511811024" right="0.1968503937007874" top="0.3937007874015748" bottom="0.31496062992125984" header="0.2362204724409449" footer="0.15748031496062992"/>
  <pageSetup horizontalDpi="600" verticalDpi="600" orientation="portrait" pageOrder="overThenDown" paperSize="11" scale="105" r:id="rId1"/>
  <headerFooter>
    <oddHeader>&amp;L
&amp;R
</oddHeader>
    <oddFooter>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2010 mit KW</dc:title>
  <dc:subject/>
  <dc:creator>Jens Rieger</dc:creator>
  <cp:keywords/>
  <dc:description>Erstellt mit MS Office Lizenz : Freeware</dc:description>
  <cp:lastModifiedBy>Sejla Memic</cp:lastModifiedBy>
  <cp:lastPrinted>2016-07-21T12:07:00Z</cp:lastPrinted>
  <dcterms:created xsi:type="dcterms:W3CDTF">2008-12-17T20:38:29Z</dcterms:created>
  <dcterms:modified xsi:type="dcterms:W3CDTF">2016-07-21T12:07:05Z</dcterms:modified>
  <cp:category/>
  <cp:version/>
  <cp:contentType/>
  <cp:contentStatus/>
</cp:coreProperties>
</file>