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Blog\Haushaltsbuch Vorlagen\"/>
    </mc:Choice>
  </mc:AlternateContent>
  <xr:revisionPtr revIDLastSave="0" documentId="13_ncr:1_{FD079F77-947B-43C2-B8FB-7DE43CEBA229}" xr6:coauthVersionLast="43" xr6:coauthVersionMax="43" xr10:uidLastSave="{00000000-0000-0000-0000-000000000000}"/>
  <bookViews>
    <workbookView xWindow="-120" yWindow="-120" windowWidth="29040" windowHeight="15840" xr2:uid="{8FA54E65-83AE-48D4-8996-297297724EBD}"/>
  </bookViews>
  <sheets>
    <sheet name="Januar" sheetId="1" r:id="rId1"/>
    <sheet name="Februar" sheetId="2" r:id="rId2"/>
    <sheet name="März" sheetId="3" r:id="rId3"/>
    <sheet name="April" sheetId="4" r:id="rId4"/>
    <sheet name="Mai" sheetId="5" r:id="rId5"/>
    <sheet name="Juni" sheetId="6" r:id="rId6"/>
    <sheet name="Juli" sheetId="7" r:id="rId7"/>
    <sheet name="August" sheetId="8" r:id="rId8"/>
    <sheet name="September" sheetId="9" r:id="rId9"/>
    <sheet name="Oktober" sheetId="10" r:id="rId10"/>
    <sheet name="November" sheetId="11" r:id="rId11"/>
    <sheet name="Dezember" sheetId="12" r:id="rId12"/>
    <sheet name="Jahresübersicht" sheetId="13" r:id="rId13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5" i="5" l="1"/>
  <c r="C10" i="2" l="1"/>
  <c r="C10" i="4"/>
  <c r="C10" i="6"/>
  <c r="C10" i="9"/>
  <c r="C10" i="11"/>
  <c r="C9" i="2"/>
  <c r="C9" i="3"/>
  <c r="C9" i="4"/>
  <c r="C9" i="5"/>
  <c r="C9" i="6"/>
  <c r="C9" i="7"/>
  <c r="C9" i="8"/>
  <c r="C9" i="9"/>
  <c r="C9" i="10"/>
  <c r="C9" i="11"/>
  <c r="C9" i="12"/>
  <c r="C9" i="1"/>
  <c r="D10" i="6" l="1"/>
  <c r="D10" i="9"/>
  <c r="C19" i="13"/>
  <c r="D10" i="11"/>
  <c r="D10" i="4"/>
  <c r="D10" i="2"/>
  <c r="B2" i="13" l="1"/>
  <c r="H6" i="13"/>
  <c r="G46" i="3"/>
  <c r="H7" i="13" s="1"/>
  <c r="H8" i="13"/>
  <c r="G46" i="5"/>
  <c r="H9" i="13" s="1"/>
  <c r="H10" i="13"/>
  <c r="G46" i="7"/>
  <c r="H11" i="13" s="1"/>
  <c r="G46" i="8"/>
  <c r="H12" i="13" s="1"/>
  <c r="H13" i="13"/>
  <c r="G46" i="10"/>
  <c r="H14" i="13" s="1"/>
  <c r="H15" i="13"/>
  <c r="G46" i="12"/>
  <c r="H16" i="13" s="1"/>
  <c r="G46" i="1"/>
  <c r="H5" i="13" s="1"/>
  <c r="G6" i="13"/>
  <c r="F46" i="3"/>
  <c r="G7" i="13" s="1"/>
  <c r="G8" i="13"/>
  <c r="F46" i="5"/>
  <c r="G9" i="13" s="1"/>
  <c r="G10" i="13"/>
  <c r="F46" i="7"/>
  <c r="G11" i="13" s="1"/>
  <c r="F46" i="8"/>
  <c r="G12" i="13" s="1"/>
  <c r="G13" i="13"/>
  <c r="F46" i="10"/>
  <c r="G14" i="13" s="1"/>
  <c r="G15" i="13"/>
  <c r="F46" i="12"/>
  <c r="G16" i="13" s="1"/>
  <c r="F46" i="1"/>
  <c r="G5" i="13" s="1"/>
  <c r="F6" i="13"/>
  <c r="E46" i="3"/>
  <c r="F7" i="13" s="1"/>
  <c r="F8" i="13"/>
  <c r="E46" i="5"/>
  <c r="F9" i="13" s="1"/>
  <c r="F10" i="13"/>
  <c r="E46" i="7"/>
  <c r="F11" i="13" s="1"/>
  <c r="E46" i="8"/>
  <c r="F12" i="13" s="1"/>
  <c r="F13" i="13"/>
  <c r="E46" i="10"/>
  <c r="F14" i="13" s="1"/>
  <c r="F15" i="13"/>
  <c r="E46" i="12"/>
  <c r="F16" i="13" s="1"/>
  <c r="E46" i="1"/>
  <c r="F5" i="13" s="1"/>
  <c r="E6" i="13"/>
  <c r="D46" i="3"/>
  <c r="E7" i="13" s="1"/>
  <c r="E8" i="13"/>
  <c r="D46" i="5"/>
  <c r="E9" i="13" s="1"/>
  <c r="E10" i="13"/>
  <c r="D46" i="7"/>
  <c r="E11" i="13" s="1"/>
  <c r="D46" i="8"/>
  <c r="E12" i="13" s="1"/>
  <c r="E13" i="13"/>
  <c r="D46" i="10"/>
  <c r="E14" i="13" s="1"/>
  <c r="E15" i="13"/>
  <c r="D46" i="12"/>
  <c r="E16" i="13" s="1"/>
  <c r="D46" i="1"/>
  <c r="E5" i="13" s="1"/>
  <c r="D6" i="13"/>
  <c r="C46" i="3"/>
  <c r="D7" i="13" s="1"/>
  <c r="D8" i="13"/>
  <c r="C46" i="5"/>
  <c r="D9" i="13" s="1"/>
  <c r="D10" i="13"/>
  <c r="C46" i="7"/>
  <c r="D11" i="13" s="1"/>
  <c r="C46" i="8"/>
  <c r="D12" i="13" s="1"/>
  <c r="D13" i="13"/>
  <c r="C46" i="10"/>
  <c r="D14" i="13" s="1"/>
  <c r="D15" i="13"/>
  <c r="C46" i="12"/>
  <c r="D16" i="13" s="1"/>
  <c r="C46" i="1"/>
  <c r="D5" i="13" s="1"/>
  <c r="C6" i="13"/>
  <c r="B46" i="3"/>
  <c r="C7" i="13" s="1"/>
  <c r="C8" i="13"/>
  <c r="B46" i="5"/>
  <c r="C9" i="13" s="1"/>
  <c r="C10" i="13"/>
  <c r="B46" i="7"/>
  <c r="C11" i="13" s="1"/>
  <c r="B46" i="8"/>
  <c r="C12" i="13" s="1"/>
  <c r="C13" i="13"/>
  <c r="B46" i="10"/>
  <c r="C14" i="13" s="1"/>
  <c r="C15" i="13"/>
  <c r="B46" i="12"/>
  <c r="C16" i="13" s="1"/>
  <c r="B46" i="1"/>
  <c r="C5" i="13" s="1"/>
  <c r="H36" i="2"/>
  <c r="H36" i="3"/>
  <c r="H36" i="4"/>
  <c r="H36" i="5"/>
  <c r="H36" i="6"/>
  <c r="H36" i="7"/>
  <c r="H36" i="8"/>
  <c r="H36" i="9"/>
  <c r="H36" i="10"/>
  <c r="H36" i="11"/>
  <c r="H36" i="12"/>
  <c r="H36" i="1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7" i="2"/>
  <c r="H38" i="2"/>
  <c r="H39" i="2"/>
  <c r="H40" i="2"/>
  <c r="H41" i="2"/>
  <c r="H42" i="2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40" i="3"/>
  <c r="H41" i="3"/>
  <c r="H42" i="3"/>
  <c r="H43" i="3"/>
  <c r="H44" i="3"/>
  <c r="H45" i="3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7" i="4"/>
  <c r="H38" i="4"/>
  <c r="H39" i="4"/>
  <c r="H40" i="4"/>
  <c r="H41" i="4"/>
  <c r="H42" i="4"/>
  <c r="H43" i="4"/>
  <c r="H44" i="4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7" i="5"/>
  <c r="H38" i="5"/>
  <c r="H39" i="5"/>
  <c r="H40" i="5"/>
  <c r="H41" i="5"/>
  <c r="H42" i="5"/>
  <c r="H43" i="5"/>
  <c r="H44" i="5"/>
  <c r="H45" i="5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7" i="6"/>
  <c r="H38" i="6"/>
  <c r="H39" i="6"/>
  <c r="H40" i="6"/>
  <c r="H41" i="6"/>
  <c r="H42" i="6"/>
  <c r="H43" i="6"/>
  <c r="H44" i="6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7" i="7"/>
  <c r="H38" i="7"/>
  <c r="H39" i="7"/>
  <c r="H40" i="7"/>
  <c r="H41" i="7"/>
  <c r="H42" i="7"/>
  <c r="H43" i="7"/>
  <c r="H44" i="7"/>
  <c r="H45" i="7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7" i="8"/>
  <c r="H38" i="8"/>
  <c r="H39" i="8"/>
  <c r="H40" i="8"/>
  <c r="H41" i="8"/>
  <c r="H42" i="8"/>
  <c r="H43" i="8"/>
  <c r="H44" i="8"/>
  <c r="H45" i="8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7" i="9"/>
  <c r="H38" i="9"/>
  <c r="H39" i="9"/>
  <c r="H40" i="9"/>
  <c r="H41" i="9"/>
  <c r="H42" i="9"/>
  <c r="H43" i="9"/>
  <c r="H44" i="9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7" i="10"/>
  <c r="H38" i="10"/>
  <c r="H39" i="10"/>
  <c r="H40" i="10"/>
  <c r="H41" i="10"/>
  <c r="H42" i="10"/>
  <c r="H43" i="10"/>
  <c r="H44" i="10"/>
  <c r="H45" i="10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7" i="11"/>
  <c r="H38" i="11"/>
  <c r="H39" i="11"/>
  <c r="H40" i="11"/>
  <c r="H41" i="11"/>
  <c r="H42" i="11"/>
  <c r="H43" i="11"/>
  <c r="H44" i="11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7" i="12"/>
  <c r="H38" i="12"/>
  <c r="H39" i="12"/>
  <c r="H40" i="12"/>
  <c r="H41" i="12"/>
  <c r="H42" i="12"/>
  <c r="H43" i="12"/>
  <c r="H44" i="12"/>
  <c r="H45" i="12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7" i="1"/>
  <c r="H38" i="1"/>
  <c r="H39" i="1"/>
  <c r="H40" i="1"/>
  <c r="H41" i="1"/>
  <c r="H42" i="1"/>
  <c r="H43" i="1"/>
  <c r="H44" i="1"/>
  <c r="H45" i="1"/>
  <c r="H15" i="2"/>
  <c r="H15" i="3"/>
  <c r="H15" i="4"/>
  <c r="H15" i="5"/>
  <c r="H15" i="6"/>
  <c r="H15" i="7"/>
  <c r="H15" i="8"/>
  <c r="H15" i="9"/>
  <c r="H15" i="10"/>
  <c r="H15" i="11"/>
  <c r="H15" i="12"/>
  <c r="H15" i="1"/>
  <c r="A15" i="2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15" i="3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15" i="4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16" i="5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15" i="6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15" i="7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15" i="8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15" i="9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15" i="10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15" i="1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15" i="12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I16" i="13" l="1"/>
  <c r="E17" i="13"/>
  <c r="I10" i="13"/>
  <c r="I8" i="13"/>
  <c r="I6" i="13"/>
  <c r="I14" i="13"/>
  <c r="I9" i="13"/>
  <c r="I12" i="13"/>
  <c r="I7" i="13"/>
  <c r="I11" i="13"/>
  <c r="I15" i="13"/>
  <c r="H17" i="13"/>
  <c r="G17" i="13"/>
  <c r="F17" i="13"/>
  <c r="I13" i="13"/>
  <c r="D17" i="13"/>
  <c r="C17" i="13"/>
  <c r="I5" i="13"/>
  <c r="H46" i="1"/>
  <c r="C10" i="1" s="1"/>
  <c r="D10" i="1" s="1"/>
  <c r="H45" i="9"/>
  <c r="H46" i="5"/>
  <c r="C10" i="5" s="1"/>
  <c r="D10" i="5" s="1"/>
  <c r="H46" i="12"/>
  <c r="C10" i="12" s="1"/>
  <c r="D10" i="12" s="1"/>
  <c r="H46" i="8"/>
  <c r="C10" i="8" s="1"/>
  <c r="D10" i="8" s="1"/>
  <c r="H45" i="4"/>
  <c r="H45" i="11"/>
  <c r="H46" i="7"/>
  <c r="C10" i="7" s="1"/>
  <c r="D10" i="7" s="1"/>
  <c r="H46" i="3"/>
  <c r="C10" i="3" s="1"/>
  <c r="D10" i="3" s="1"/>
  <c r="H46" i="10"/>
  <c r="C10" i="10" s="1"/>
  <c r="D10" i="10" s="1"/>
  <c r="H45" i="6"/>
  <c r="H43" i="2"/>
  <c r="I17" i="13" l="1"/>
  <c r="C21" i="13" s="1"/>
</calcChain>
</file>

<file path=xl/sharedStrings.xml><?xml version="1.0" encoding="utf-8"?>
<sst xmlns="http://schemas.openxmlformats.org/spreadsheetml/2006/main" count="241" uniqueCount="32">
  <si>
    <t>Haushaltsbuch</t>
  </si>
  <si>
    <t>Datum</t>
  </si>
  <si>
    <t>Lebensmittel</t>
  </si>
  <si>
    <t>Kleidung</t>
  </si>
  <si>
    <t>Kfz-Kosten</t>
  </si>
  <si>
    <t>Mietkosten</t>
  </si>
  <si>
    <t>Freizeit</t>
  </si>
  <si>
    <t>Sonstiges</t>
  </si>
  <si>
    <t>Gesamt</t>
  </si>
  <si>
    <t>Kostenaufteilung</t>
  </si>
  <si>
    <t>Jahresübersicht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</si>
  <si>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</si>
  <si>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</si>
  <si>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</si>
  <si>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</si>
  <si>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</si>
  <si>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</si>
  <si>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</si>
  <si>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</si>
  <si>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</si>
  <si>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</si>
  <si>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</si>
  <si>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</si>
  <si>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Monat</t>
  </si>
  <si>
    <t>Einnahmen</t>
  </si>
  <si>
    <t>Kindergeld</t>
  </si>
  <si>
    <t>Unterhalt</t>
  </si>
  <si>
    <t>Gehalt</t>
  </si>
  <si>
    <t>Gesamt Einnahmen</t>
  </si>
  <si>
    <t>Gesamt Ausgaben</t>
  </si>
  <si>
    <t>Überschuss</t>
  </si>
  <si>
    <t>Einnahmen &amp; Ausgaben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</si>
</sst>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\ &quot;€&quot;;[Red]#,##0.00\ &quot;€&quot;"/>
    <numFmt numFmtId="166" formatCode="yyyy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Bradley Hand ITC"/>
      <family val="4"/>
    </font>
    <font>
      <b/>
      <sz val="14"/>
      <color indexed="8"/>
      <name val="Bradley Hand ITC"/>
      <family val="4"/>
    </font>
    <font>
      <b/>
      <sz val="12"/>
      <color theme="1"/>
      <name val="Bradley Hand ITC"/>
      <family val="4"/>
    </font>
    <font>
      <sz val="12"/>
      <name val="Bradley Hand ITC"/>
      <family val="4"/>
    </font>
    <font>
      <b/>
      <sz val="12"/>
      <color indexed="8"/>
      <name val="Bradley Hand ITC"/>
      <family val="4"/>
    </font>
    <font>
      <b/>
      <sz val="20"/>
      <color theme="1"/>
      <name val="Bradley Hand ITC"/>
      <family val="4"/>
    </font>
    <font>
      <b/>
      <sz val="20"/>
      <color indexed="8"/>
      <name val="Bradley Hand ITC"/>
      <family val="4"/>
    </font>
    <font>
      <b/>
      <sz val="22"/>
      <color theme="1"/>
      <name val="Bradley Hand ITC"/>
      <family val="4"/>
    </font>
    <font>
      <b/>
      <sz val="24"/>
      <color theme="1"/>
      <name val="Bradley Hand ITC"/>
      <family val="4"/>
    </font>
    <font>
      <b/>
      <sz val="22"/>
      <color indexed="8"/>
      <name val="Bradley Hand ITC"/>
      <family val="4"/>
    </font>
    <font>
      <sz val="26"/>
      <color theme="1"/>
      <name val="Bradley Hand ITC"/>
      <family val="4"/>
    </font>
    <font>
      <sz val="14"/>
      <color theme="1"/>
      <name val="Bradley Hand ITC"/>
      <family val="4"/>
    </font>
    <font>
      <sz val="14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7F3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8" xfId="0" applyBorder="1"/>
    <xf numFmtId="14" fontId="3" fillId="0" borderId="30" xfId="0" applyNumberFormat="1" applyFont="1" applyBorder="1"/>
    <xf numFmtId="14" fontId="3" fillId="5" borderId="20" xfId="0" applyNumberFormat="1" applyFont="1" applyFill="1" applyBorder="1"/>
    <xf numFmtId="14" fontId="3" fillId="0" borderId="20" xfId="0" applyNumberFormat="1" applyFont="1" applyBorder="1"/>
    <xf numFmtId="14" fontId="3" fillId="0" borderId="24" xfId="0" applyNumberFormat="1" applyFont="1" applyBorder="1"/>
    <xf numFmtId="0" fontId="0" fillId="0" borderId="10" xfId="0" applyBorder="1"/>
    <xf numFmtId="165" fontId="7" fillId="3" borderId="29" xfId="0" applyNumberFormat="1" applyFont="1" applyFill="1" applyBorder="1" applyAlignment="1">
      <alignment horizontal="center"/>
    </xf>
    <xf numFmtId="165" fontId="8" fillId="3" borderId="29" xfId="0" applyNumberFormat="1" applyFont="1" applyFill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5" borderId="31" xfId="0" applyNumberFormat="1" applyFont="1" applyFill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3" fillId="0" borderId="28" xfId="0" applyNumberFormat="1" applyFont="1" applyBorder="1" applyAlignment="1">
      <alignment horizontal="center"/>
    </xf>
    <xf numFmtId="164" fontId="3" fillId="5" borderId="20" xfId="0" applyNumberFormat="1" applyFont="1" applyFill="1" applyBorder="1" applyAlignment="1">
      <alignment horizontal="center"/>
    </xf>
    <xf numFmtId="164" fontId="3" fillId="0" borderId="31" xfId="0" applyNumberFormat="1" applyFont="1" applyBorder="1" applyAlignment="1">
      <alignment horizontal="center"/>
    </xf>
    <xf numFmtId="164" fontId="3" fillId="5" borderId="28" xfId="0" applyNumberFormat="1" applyFont="1" applyFill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0" fontId="0" fillId="0" borderId="0" xfId="0" applyFill="1"/>
    <xf numFmtId="14" fontId="3" fillId="5" borderId="24" xfId="0" applyNumberFormat="1" applyFont="1" applyFill="1" applyBorder="1"/>
    <xf numFmtId="164" fontId="3" fillId="5" borderId="24" xfId="0" applyNumberFormat="1" applyFont="1" applyFill="1" applyBorder="1" applyAlignment="1">
      <alignment horizontal="center"/>
    </xf>
    <xf numFmtId="8" fontId="0" fillId="0" borderId="17" xfId="0" applyNumberFormat="1" applyBorder="1" applyAlignment="1">
      <alignment horizontal="center"/>
    </xf>
    <xf numFmtId="8" fontId="0" fillId="0" borderId="14" xfId="0" applyNumberFormat="1" applyBorder="1" applyAlignment="1">
      <alignment horizontal="center"/>
    </xf>
    <xf numFmtId="8" fontId="0" fillId="0" borderId="18" xfId="0" applyNumberFormat="1" applyBorder="1" applyAlignment="1">
      <alignment horizontal="center"/>
    </xf>
    <xf numFmtId="8" fontId="0" fillId="5" borderId="15" xfId="0" applyNumberFormat="1" applyFill="1" applyBorder="1" applyAlignment="1">
      <alignment horizontal="center"/>
    </xf>
    <xf numFmtId="8" fontId="0" fillId="5" borderId="13" xfId="0" applyNumberFormat="1" applyFill="1" applyBorder="1" applyAlignment="1">
      <alignment horizontal="center"/>
    </xf>
    <xf numFmtId="8" fontId="0" fillId="5" borderId="16" xfId="0" applyNumberFormat="1" applyFill="1" applyBorder="1" applyAlignment="1">
      <alignment horizontal="center"/>
    </xf>
    <xf numFmtId="8" fontId="0" fillId="0" borderId="15" xfId="0" applyNumberFormat="1" applyBorder="1" applyAlignment="1">
      <alignment horizontal="center"/>
    </xf>
    <xf numFmtId="8" fontId="0" fillId="0" borderId="13" xfId="0" applyNumberFormat="1" applyBorder="1" applyAlignment="1">
      <alignment horizontal="center"/>
    </xf>
    <xf numFmtId="8" fontId="0" fillId="0" borderId="16" xfId="0" applyNumberFormat="1" applyBorder="1" applyAlignment="1">
      <alignment horizontal="center"/>
    </xf>
    <xf numFmtId="8" fontId="0" fillId="0" borderId="25" xfId="0" applyNumberFormat="1" applyBorder="1" applyAlignment="1">
      <alignment horizontal="center"/>
    </xf>
    <xf numFmtId="8" fontId="0" fillId="0" borderId="26" xfId="0" applyNumberFormat="1" applyBorder="1" applyAlignment="1">
      <alignment horizontal="center"/>
    </xf>
    <xf numFmtId="8" fontId="0" fillId="0" borderId="27" xfId="0" applyNumberFormat="1" applyBorder="1" applyAlignment="1">
      <alignment horizontal="center"/>
    </xf>
    <xf numFmtId="8" fontId="0" fillId="5" borderId="25" xfId="0" applyNumberFormat="1" applyFill="1" applyBorder="1" applyAlignment="1">
      <alignment horizontal="center"/>
    </xf>
    <xf numFmtId="8" fontId="0" fillId="5" borderId="26" xfId="0" applyNumberFormat="1" applyFill="1" applyBorder="1" applyAlignment="1">
      <alignment horizontal="center"/>
    </xf>
    <xf numFmtId="8" fontId="0" fillId="5" borderId="27" xfId="0" applyNumberFormat="1" applyFill="1" applyBorder="1" applyAlignment="1">
      <alignment horizontal="center"/>
    </xf>
    <xf numFmtId="8" fontId="0" fillId="0" borderId="0" xfId="0" applyNumberFormat="1" applyAlignment="1">
      <alignment horizontal="center"/>
    </xf>
    <xf numFmtId="164" fontId="4" fillId="2" borderId="39" xfId="0" applyNumberFormat="1" applyFont="1" applyFill="1" applyBorder="1" applyAlignment="1">
      <alignment horizontal="center"/>
    </xf>
    <xf numFmtId="0" fontId="4" fillId="0" borderId="41" xfId="0" applyFont="1" applyBorder="1" applyAlignment="1">
      <alignment horizontal="center"/>
    </xf>
    <xf numFmtId="164" fontId="4" fillId="0" borderId="42" xfId="0" applyNumberFormat="1" applyFont="1" applyBorder="1" applyAlignment="1">
      <alignment horizontal="center"/>
    </xf>
    <xf numFmtId="164" fontId="4" fillId="0" borderId="43" xfId="0" applyNumberFormat="1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164" fontId="4" fillId="0" borderId="32" xfId="0" applyNumberFormat="1" applyFont="1" applyBorder="1" applyAlignment="1">
      <alignment horizontal="center"/>
    </xf>
    <xf numFmtId="164" fontId="4" fillId="0" borderId="37" xfId="0" applyNumberFormat="1" applyFont="1" applyBorder="1" applyAlignment="1">
      <alignment horizontal="center"/>
    </xf>
    <xf numFmtId="0" fontId="4" fillId="5" borderId="36" xfId="0" applyFont="1" applyFill="1" applyBorder="1" applyAlignment="1">
      <alignment horizontal="center"/>
    </xf>
    <xf numFmtId="164" fontId="4" fillId="5" borderId="32" xfId="0" applyNumberFormat="1" applyFont="1" applyFill="1" applyBorder="1" applyAlignment="1">
      <alignment horizontal="center"/>
    </xf>
    <xf numFmtId="164" fontId="4" fillId="5" borderId="37" xfId="0" applyNumberFormat="1" applyFont="1" applyFill="1" applyBorder="1" applyAlignment="1">
      <alignment horizontal="center"/>
    </xf>
    <xf numFmtId="0" fontId="4" fillId="5" borderId="47" xfId="0" applyFont="1" applyFill="1" applyBorder="1" applyAlignment="1">
      <alignment horizontal="center"/>
    </xf>
    <xf numFmtId="164" fontId="4" fillId="5" borderId="33" xfId="0" applyNumberFormat="1" applyFont="1" applyFill="1" applyBorder="1" applyAlignment="1">
      <alignment horizontal="center"/>
    </xf>
    <xf numFmtId="164" fontId="4" fillId="5" borderId="34" xfId="0" applyNumberFormat="1" applyFont="1" applyFill="1" applyBorder="1" applyAlignment="1">
      <alignment horizontal="center"/>
    </xf>
    <xf numFmtId="164" fontId="4" fillId="5" borderId="38" xfId="0" applyNumberFormat="1" applyFont="1" applyFill="1" applyBorder="1" applyAlignment="1">
      <alignment horizontal="center"/>
    </xf>
    <xf numFmtId="0" fontId="9" fillId="2" borderId="45" xfId="0" applyFont="1" applyFill="1" applyBorder="1" applyAlignment="1">
      <alignment horizontal="center"/>
    </xf>
    <xf numFmtId="0" fontId="6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0" fontId="5" fillId="0" borderId="9" xfId="0" applyFont="1" applyFill="1" applyBorder="1" applyAlignment="1"/>
    <xf numFmtId="0" fontId="6" fillId="0" borderId="0" xfId="0" applyFont="1" applyFill="1" applyBorder="1" applyAlignment="1"/>
    <xf numFmtId="14" fontId="2" fillId="0" borderId="0" xfId="0" applyNumberFormat="1" applyFont="1" applyBorder="1"/>
    <xf numFmtId="0" fontId="13" fillId="3" borderId="29" xfId="0" applyFont="1" applyFill="1" applyBorder="1" applyAlignment="1">
      <alignment horizontal="center"/>
    </xf>
    <xf numFmtId="0" fontId="14" fillId="4" borderId="21" xfId="0" applyFont="1" applyFill="1" applyBorder="1" applyAlignment="1">
      <alignment horizontal="center"/>
    </xf>
    <xf numFmtId="0" fontId="14" fillId="4" borderId="22" xfId="0" applyFont="1" applyFill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5" fillId="3" borderId="29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165" fontId="7" fillId="4" borderId="29" xfId="0" applyNumberFormat="1" applyFont="1" applyFill="1" applyBorder="1" applyAlignment="1">
      <alignment horizontal="center"/>
    </xf>
    <xf numFmtId="165" fontId="8" fillId="4" borderId="29" xfId="0" applyNumberFormat="1" applyFont="1" applyFill="1" applyBorder="1" applyAlignment="1">
      <alignment horizontal="center"/>
    </xf>
    <xf numFmtId="8" fontId="8" fillId="4" borderId="29" xfId="0" applyNumberFormat="1" applyFont="1" applyFill="1" applyBorder="1" applyAlignment="1">
      <alignment horizontal="center"/>
    </xf>
    <xf numFmtId="8" fontId="3" fillId="0" borderId="57" xfId="0" applyNumberFormat="1" applyFont="1" applyFill="1" applyBorder="1" applyAlignment="1"/>
    <xf numFmtId="8" fontId="3" fillId="0" borderId="32" xfId="0" applyNumberFormat="1" applyFont="1" applyFill="1" applyBorder="1" applyAlignment="1"/>
    <xf numFmtId="8" fontId="3" fillId="0" borderId="33" xfId="0" applyNumberFormat="1" applyFont="1" applyFill="1" applyBorder="1" applyAlignment="1"/>
    <xf numFmtId="8" fontId="23" fillId="0" borderId="49" xfId="0" applyNumberFormat="1" applyFont="1" applyFill="1" applyBorder="1" applyAlignment="1"/>
    <xf numFmtId="8" fontId="10" fillId="0" borderId="33" xfId="0" applyNumberFormat="1" applyFont="1" applyFill="1" applyBorder="1" applyAlignment="1"/>
    <xf numFmtId="0" fontId="2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8" fontId="3" fillId="0" borderId="11" xfId="0" applyNumberFormat="1" applyFont="1" applyFill="1" applyBorder="1" applyAlignment="1"/>
    <xf numFmtId="0" fontId="0" fillId="0" borderId="0" xfId="0" applyFill="1" applyBorder="1"/>
    <xf numFmtId="0" fontId="22" fillId="0" borderId="11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9" fillId="4" borderId="58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164" fontId="7" fillId="2" borderId="40" xfId="0" applyNumberFormat="1" applyFont="1" applyFill="1" applyBorder="1" applyAlignment="1">
      <alignment horizontal="center"/>
    </xf>
    <xf numFmtId="8" fontId="24" fillId="0" borderId="1" xfId="0" applyNumberFormat="1" applyFont="1" applyBorder="1" applyAlignment="1">
      <alignment horizontal="center"/>
    </xf>
    <xf numFmtId="0" fontId="9" fillId="2" borderId="44" xfId="0" applyFont="1" applyFill="1" applyBorder="1" applyAlignment="1">
      <alignment horizontal="center"/>
    </xf>
    <xf numFmtId="0" fontId="9" fillId="2" borderId="46" xfId="0" applyFont="1" applyFill="1" applyBorder="1" applyAlignment="1">
      <alignment horizontal="center"/>
    </xf>
    <xf numFmtId="0" fontId="19" fillId="6" borderId="0" xfId="0" applyFont="1" applyFill="1" applyAlignment="1">
      <alignment horizontal="center"/>
    </xf>
    <xf numFmtId="0" fontId="22" fillId="0" borderId="35" xfId="0" applyFont="1" applyFill="1" applyBorder="1" applyAlignment="1">
      <alignment horizontal="right" vertical="center"/>
    </xf>
    <xf numFmtId="0" fontId="22" fillId="0" borderId="57" xfId="0" applyFont="1" applyFill="1" applyBorder="1" applyAlignment="1">
      <alignment horizontal="right" vertical="center"/>
    </xf>
    <xf numFmtId="0" fontId="22" fillId="0" borderId="52" xfId="0" applyFont="1" applyFill="1" applyBorder="1" applyAlignment="1">
      <alignment horizontal="right" vertical="center"/>
    </xf>
    <xf numFmtId="0" fontId="22" fillId="0" borderId="50" xfId="0" applyFont="1" applyFill="1" applyBorder="1" applyAlignment="1">
      <alignment horizontal="right" vertical="center"/>
    </xf>
    <xf numFmtId="0" fontId="22" fillId="0" borderId="56" xfId="0" applyFont="1" applyFill="1" applyBorder="1" applyAlignment="1">
      <alignment horizontal="right" vertical="center"/>
    </xf>
    <xf numFmtId="0" fontId="22" fillId="0" borderId="9" xfId="0" applyFont="1" applyFill="1" applyBorder="1" applyAlignment="1">
      <alignment horizontal="right" vertical="center"/>
    </xf>
    <xf numFmtId="0" fontId="11" fillId="4" borderId="54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48" xfId="0" applyFont="1" applyFill="1" applyBorder="1" applyAlignment="1">
      <alignment horizontal="center" vertical="center"/>
    </xf>
    <xf numFmtId="0" fontId="11" fillId="4" borderId="55" xfId="0" applyFont="1" applyFill="1" applyBorder="1" applyAlignment="1">
      <alignment horizontal="right" vertical="center"/>
    </xf>
    <xf numFmtId="0" fontId="11" fillId="4" borderId="12" xfId="0" applyFont="1" applyFill="1" applyBorder="1" applyAlignment="1">
      <alignment horizontal="right" vertical="center"/>
    </xf>
    <xf numFmtId="0" fontId="11" fillId="4" borderId="53" xfId="0" applyFont="1" applyFill="1" applyBorder="1" applyAlignment="1">
      <alignment horizontal="right" vertical="center"/>
    </xf>
    <xf numFmtId="0" fontId="11" fillId="4" borderId="51" xfId="0" applyFont="1" applyFill="1" applyBorder="1" applyAlignment="1">
      <alignment horizontal="right" vertical="center"/>
    </xf>
    <xf numFmtId="8" fontId="23" fillId="0" borderId="54" xfId="0" applyNumberFormat="1" applyFont="1" applyFill="1" applyBorder="1" applyAlignment="1">
      <alignment horizontal="center"/>
    </xf>
    <xf numFmtId="8" fontId="23" fillId="0" borderId="48" xfId="0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6" borderId="0" xfId="0" applyFont="1" applyFill="1" applyAlignment="1">
      <alignment horizontal="center"/>
    </xf>
    <xf numFmtId="0" fontId="12" fillId="4" borderId="54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/>
    </xf>
    <xf numFmtId="0" fontId="12" fillId="4" borderId="55" xfId="0" applyFont="1" applyFill="1" applyBorder="1" applyAlignment="1">
      <alignment horizontal="right" vertical="center"/>
    </xf>
    <xf numFmtId="0" fontId="12" fillId="4" borderId="12" xfId="0" applyFont="1" applyFill="1" applyBorder="1" applyAlignment="1">
      <alignment horizontal="right" vertical="center"/>
    </xf>
    <xf numFmtId="0" fontId="12" fillId="4" borderId="53" xfId="0" applyFont="1" applyFill="1" applyBorder="1" applyAlignment="1">
      <alignment horizontal="right" vertical="center"/>
    </xf>
    <xf numFmtId="0" fontId="12" fillId="4" borderId="51" xfId="0" applyFont="1" applyFill="1" applyBorder="1" applyAlignment="1">
      <alignment horizontal="right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0" fillId="6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166" fontId="21" fillId="0" borderId="0" xfId="0" applyNumberFormat="1" applyFont="1" applyAlignment="1">
      <alignment horizontal="center"/>
    </xf>
    <xf numFmtId="8" fontId="7" fillId="0" borderId="58" xfId="0" applyNumberFormat="1" applyFont="1" applyBorder="1" applyAlignment="1">
      <alignment horizontal="center"/>
    </xf>
    <xf numFmtId="8" fontId="7" fillId="0" borderId="29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0F6C0"/>
      <color rgb="FFE7F3FF"/>
      <color rgb="FFEDC9FF"/>
      <color rgb="FF66FF66"/>
      <color rgb="FFFFFF66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903484</xdr:colOff>
      <xdr:row>1</xdr:row>
      <xdr:rowOff>104775</xdr:rowOff>
    </xdr:from>
    <xdr:to>
      <xdr:col>7</xdr:col>
      <xdr:colOff>882650</xdr:colOff>
      <xdr:row>10</xdr:row>
      <xdr:rowOff>28575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DB34F2A3-CD57-4F41-AD93-313EA3C8B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5809" y="46672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38100</xdr:colOff>
      <xdr:row>0</xdr:row>
      <xdr:rowOff>116560</xdr:rowOff>
    </xdr:from>
    <xdr:to>
      <xdr:col>7</xdr:col>
      <xdr:colOff>790574</xdr:colOff>
      <xdr:row>0</xdr:row>
      <xdr:rowOff>376479</xdr:rowOff>
    </xdr:to>
    <xdr:pic>
      <xdr:nvPicPr>
        <xdr:cNvPr id="5" name="Grafi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BDD15B-321D-4775-8328-3D7EFD3FE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116560"/>
          <a:ext cx="1533524" cy="2599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904875</xdr:colOff>
      <xdr:row>1</xdr:row>
      <xdr:rowOff>95250</xdr:rowOff>
    </xdr:from>
    <xdr:to>
      <xdr:col>7</xdr:col>
      <xdr:colOff>884041</xdr:colOff>
      <xdr:row>10</xdr:row>
      <xdr:rowOff>19050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9286585-34E5-4294-9E89-74B650163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45720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57150</xdr:colOff>
      <xdr:row>0</xdr:row>
      <xdr:rowOff>95250</xdr:rowOff>
    </xdr:from>
    <xdr:to>
      <xdr:col>7</xdr:col>
      <xdr:colOff>809624</xdr:colOff>
      <xdr:row>0</xdr:row>
      <xdr:rowOff>355169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1CF21F-A8D8-4B5A-AA9C-0D7E99DA2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0" y="95250"/>
          <a:ext cx="1533524" cy="2599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1</xdr:row>
      <xdr:rowOff>28575</xdr:rowOff>
    </xdr:from>
    <xdr:to>
      <xdr:col>7</xdr:col>
      <xdr:colOff>855466</xdr:colOff>
      <xdr:row>9</xdr:row>
      <xdr:rowOff>200025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42FA328-4CE8-411A-99B1-29384C3EC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42862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47625</xdr:colOff>
      <xdr:row>0</xdr:row>
      <xdr:rowOff>76200</xdr:rowOff>
    </xdr:from>
    <xdr:to>
      <xdr:col>7</xdr:col>
      <xdr:colOff>800099</xdr:colOff>
      <xdr:row>0</xdr:row>
      <xdr:rowOff>336119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429EED-96ED-4979-83E5-D214E26D9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76200"/>
          <a:ext cx="1533524" cy="2599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885825</xdr:colOff>
      <xdr:row>1</xdr:row>
      <xdr:rowOff>0</xdr:rowOff>
    </xdr:from>
    <xdr:to>
      <xdr:col>7</xdr:col>
      <xdr:colOff>864991</xdr:colOff>
      <xdr:row>9</xdr:row>
      <xdr:rowOff>171450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F6E1FFA-8787-4999-BA5D-790F96450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36195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66675</xdr:colOff>
      <xdr:row>0</xdr:row>
      <xdr:rowOff>104775</xdr:rowOff>
    </xdr:from>
    <xdr:to>
      <xdr:col>7</xdr:col>
      <xdr:colOff>819149</xdr:colOff>
      <xdr:row>0</xdr:row>
      <xdr:rowOff>364694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CF88B1-E673-4A91-9FC0-36249A2ED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04775"/>
          <a:ext cx="1533524" cy="2599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1</xdr:row>
      <xdr:rowOff>28575</xdr:rowOff>
    </xdr:from>
    <xdr:to>
      <xdr:col>7</xdr:col>
      <xdr:colOff>855466</xdr:colOff>
      <xdr:row>9</xdr:row>
      <xdr:rowOff>200025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BE2B0E4-5CF5-47B5-8AEE-7507FE01C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39052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76200</xdr:colOff>
      <xdr:row>0</xdr:row>
      <xdr:rowOff>76200</xdr:rowOff>
    </xdr:from>
    <xdr:to>
      <xdr:col>7</xdr:col>
      <xdr:colOff>828674</xdr:colOff>
      <xdr:row>0</xdr:row>
      <xdr:rowOff>336119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1498AF-2AC6-4CDF-8758-876BD9C5C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76200"/>
          <a:ext cx="1533524" cy="2599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342900</xdr:rowOff>
    </xdr:from>
    <xdr:to>
      <xdr:col>8</xdr:col>
      <xdr:colOff>7741</xdr:colOff>
      <xdr:row>9</xdr:row>
      <xdr:rowOff>114300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89C79B1-6F83-48F5-9688-338D03A1E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34290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57150</xdr:colOff>
      <xdr:row>0</xdr:row>
      <xdr:rowOff>57150</xdr:rowOff>
    </xdr:from>
    <xdr:to>
      <xdr:col>7</xdr:col>
      <xdr:colOff>809624</xdr:colOff>
      <xdr:row>0</xdr:row>
      <xdr:rowOff>317069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3361BB-3155-4AFA-BBE7-01C671F4A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0" y="57150"/>
          <a:ext cx="1533524" cy="2599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904875</xdr:colOff>
      <xdr:row>1</xdr:row>
      <xdr:rowOff>66675</xdr:rowOff>
    </xdr:from>
    <xdr:to>
      <xdr:col>7</xdr:col>
      <xdr:colOff>884041</xdr:colOff>
      <xdr:row>9</xdr:row>
      <xdr:rowOff>238125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FB465BD-4A25-4AA2-ADF7-0B24DFA9B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42862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76200</xdr:colOff>
      <xdr:row>0</xdr:row>
      <xdr:rowOff>76200</xdr:rowOff>
    </xdr:from>
    <xdr:to>
      <xdr:col>7</xdr:col>
      <xdr:colOff>828674</xdr:colOff>
      <xdr:row>0</xdr:row>
      <xdr:rowOff>336119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118679-9931-4968-B1D0-6A579BFD9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76200"/>
          <a:ext cx="1533524" cy="2599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333375</xdr:rowOff>
    </xdr:from>
    <xdr:to>
      <xdr:col>8</xdr:col>
      <xdr:colOff>7741</xdr:colOff>
      <xdr:row>9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2A86383-82BC-4F8C-9FDF-D9119627F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33337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76200</xdr:colOff>
      <xdr:row>0</xdr:row>
      <xdr:rowOff>104775</xdr:rowOff>
    </xdr:from>
    <xdr:to>
      <xdr:col>7</xdr:col>
      <xdr:colOff>828674</xdr:colOff>
      <xdr:row>0</xdr:row>
      <xdr:rowOff>364694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DFFE3E-547E-4499-9ABA-20340031B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104775"/>
          <a:ext cx="1533524" cy="2599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904875</xdr:colOff>
      <xdr:row>1</xdr:row>
      <xdr:rowOff>57150</xdr:rowOff>
    </xdr:from>
    <xdr:to>
      <xdr:col>7</xdr:col>
      <xdr:colOff>884041</xdr:colOff>
      <xdr:row>9</xdr:row>
      <xdr:rowOff>228600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A8F1178-A92E-46C6-8B7F-FAACABBDB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41910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85725</xdr:colOff>
      <xdr:row>0</xdr:row>
      <xdr:rowOff>66675</xdr:rowOff>
    </xdr:from>
    <xdr:to>
      <xdr:col>7</xdr:col>
      <xdr:colOff>838199</xdr:colOff>
      <xdr:row>0</xdr:row>
      <xdr:rowOff>326594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441383-2F34-4E93-99C6-9DF370487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5" y="66675"/>
          <a:ext cx="1533524" cy="2599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0</xdr:row>
      <xdr:rowOff>342900</xdr:rowOff>
    </xdr:from>
    <xdr:to>
      <xdr:col>7</xdr:col>
      <xdr:colOff>855466</xdr:colOff>
      <xdr:row>9</xdr:row>
      <xdr:rowOff>114300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F5F3B17-29E1-42EE-A6A9-5D53B8CC5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34290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28575</xdr:colOff>
      <xdr:row>0</xdr:row>
      <xdr:rowOff>76200</xdr:rowOff>
    </xdr:from>
    <xdr:to>
      <xdr:col>7</xdr:col>
      <xdr:colOff>781049</xdr:colOff>
      <xdr:row>0</xdr:row>
      <xdr:rowOff>336119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6EF79F-D0B3-4690-A95A-B3EAE6FD3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5" y="76200"/>
          <a:ext cx="1533524" cy="2599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1</xdr:row>
      <xdr:rowOff>28575</xdr:rowOff>
    </xdr:from>
    <xdr:to>
      <xdr:col>8</xdr:col>
      <xdr:colOff>17266</xdr:colOff>
      <xdr:row>9</xdr:row>
      <xdr:rowOff>200025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AA8766B-2995-4172-BF1C-C9378C15D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0" y="39052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76200</xdr:colOff>
      <xdr:row>0</xdr:row>
      <xdr:rowOff>76200</xdr:rowOff>
    </xdr:from>
    <xdr:to>
      <xdr:col>7</xdr:col>
      <xdr:colOff>828674</xdr:colOff>
      <xdr:row>0</xdr:row>
      <xdr:rowOff>336119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56B888-BF7F-43B8-8262-3B998BB61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76200"/>
          <a:ext cx="1533524" cy="2599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885825</xdr:colOff>
      <xdr:row>1</xdr:row>
      <xdr:rowOff>76200</xdr:rowOff>
    </xdr:from>
    <xdr:to>
      <xdr:col>7</xdr:col>
      <xdr:colOff>864991</xdr:colOff>
      <xdr:row>10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FB639D2-4568-42F6-B035-4C3CF5BF3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43815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66675</xdr:colOff>
      <xdr:row>0</xdr:row>
      <xdr:rowOff>66675</xdr:rowOff>
    </xdr:from>
    <xdr:to>
      <xdr:col>7</xdr:col>
      <xdr:colOff>819149</xdr:colOff>
      <xdr:row>0</xdr:row>
      <xdr:rowOff>326594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5B1D23-C51E-46BB-91F4-0229349F7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66675"/>
          <a:ext cx="1533524" cy="25991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20</xdr:row>
      <xdr:rowOff>85725</xdr:rowOff>
    </xdr:from>
    <xdr:to>
      <xdr:col>8</xdr:col>
      <xdr:colOff>819149</xdr:colOff>
      <xdr:row>21</xdr:row>
      <xdr:rowOff>126569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A238AB-94A6-466C-A5FB-A1AF7DB17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5229225"/>
          <a:ext cx="1533524" cy="259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3003-556A-4F31-99ED-C71DD348017E}">
  <dimension ref="A1:M46"/>
  <sheetViews>
    <sheetView showGridLines="0" showZeros="0" tabSelected="1" workbookViewId="0">
      <pane ySplit="14" topLeftCell="A15" activePane="bottomLeft" state="frozen"/>
      <selection activeCell="B2" sqref="B2:I2"/>
      <selection pane="bottomLeft"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x14ac:dyDescent="0.7">
      <c r="A1" s="88" t="s">
        <v>0</v>
      </c>
      <c r="B1" s="88"/>
      <c r="C1" s="88"/>
      <c r="D1" s="88"/>
      <c r="E1" s="88"/>
      <c r="F1" s="88"/>
      <c r="G1" s="88"/>
      <c r="H1" s="88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95" t="s">
        <v>24</v>
      </c>
      <c r="B3" s="96"/>
      <c r="C3" s="97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6.5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6.5" customHeight="1" thickTop="1" thickBot="1" x14ac:dyDescent="0.4">
      <c r="A8" s="78"/>
      <c r="B8" s="74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98" t="s">
        <v>28</v>
      </c>
      <c r="B9" s="99"/>
      <c r="C9" s="72">
        <f>SUM(C4:C7)</f>
        <v>0</v>
      </c>
      <c r="D9" s="95" t="s">
        <v>30</v>
      </c>
      <c r="E9" s="97"/>
      <c r="F9" s="54"/>
      <c r="G9" s="54"/>
      <c r="H9" s="54"/>
    </row>
    <row r="10" spans="1:13" s="19" customFormat="1" ht="19.5" customHeight="1" thickTop="1" thickBot="1" x14ac:dyDescent="0.4">
      <c r="A10" s="100" t="s">
        <v>29</v>
      </c>
      <c r="B10" s="101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43831</v>
      </c>
      <c r="B11" s="2"/>
      <c r="J11" s="19"/>
      <c r="M11" s="19"/>
    </row>
    <row r="12" spans="1:13" x14ac:dyDescent="0.25">
      <c r="B12" s="104" t="s">
        <v>9</v>
      </c>
      <c r="C12" s="105"/>
      <c r="D12" s="105"/>
      <c r="E12" s="105"/>
      <c r="F12" s="105"/>
      <c r="G12" s="106"/>
    </row>
    <row r="13" spans="1:13" ht="15.75" thickBot="1" x14ac:dyDescent="0.3">
      <c r="A13" s="8"/>
      <c r="B13" s="107"/>
      <c r="C13" s="108"/>
      <c r="D13" s="108"/>
      <c r="E13" s="108"/>
      <c r="F13" s="108"/>
      <c r="G13" s="109"/>
      <c r="H13" s="3"/>
    </row>
    <row r="14" spans="1:13" ht="18.75" thickTop="1" thickBot="1" x14ac:dyDescent="0.4">
      <c r="A14" s="59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3" t="s">
        <v>8</v>
      </c>
    </row>
    <row r="15" spans="1:13" ht="15.75" x14ac:dyDescent="0.25">
      <c r="A15" s="4">
        <f>A11</f>
        <v>43831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43832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43833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43834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43835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43836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43837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43838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43839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43840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43841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43842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43843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43844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43845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43846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43847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43848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43849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43850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43851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43852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43853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43854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43855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43856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43857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43858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43859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43860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43861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6">
        <f t="shared" ref="B46:H46" si="2">SUM(B15:B45)</f>
        <v>0</v>
      </c>
      <c r="C46" s="66">
        <f t="shared" si="2"/>
        <v>0</v>
      </c>
      <c r="D46" s="66">
        <f t="shared" si="2"/>
        <v>0</v>
      </c>
      <c r="E46" s="66">
        <f t="shared" si="2"/>
        <v>0</v>
      </c>
      <c r="F46" s="66">
        <f t="shared" si="2"/>
        <v>0</v>
      </c>
      <c r="G46" s="66">
        <f t="shared" si="2"/>
        <v>0</v>
      </c>
      <c r="H46" s="9">
        <f t="shared" si="2"/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16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EBF6-E856-4A03-853C-B5E6EE0C682A}">
  <dimension ref="A1:M45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10" t="s">
        <v>0</v>
      </c>
      <c r="B1" s="110"/>
      <c r="C1" s="110"/>
      <c r="D1" s="110"/>
      <c r="E1" s="110"/>
      <c r="F1" s="110"/>
      <c r="G1" s="110"/>
      <c r="H1" s="110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43862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59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3" t="s">
        <v>8</v>
      </c>
    </row>
    <row r="15" spans="1:13" ht="15.75" x14ac:dyDescent="0.25">
      <c r="A15" s="4">
        <f>A11</f>
        <v>43862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43863</v>
      </c>
      <c r="B16" s="25"/>
      <c r="C16" s="26"/>
      <c r="D16" s="26"/>
      <c r="E16" s="26"/>
      <c r="F16" s="26"/>
      <c r="G16" s="27"/>
      <c r="H16" s="12">
        <f t="shared" ref="H16:H42" si="0">SUM(B16:G16)</f>
        <v>0</v>
      </c>
    </row>
    <row r="17" spans="1:8" ht="15.75" x14ac:dyDescent="0.25">
      <c r="A17" s="6">
        <f t="shared" ref="A17:A42" si="1">A16+1</f>
        <v>43864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43865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43866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43867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43868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43869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43870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43871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43872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43873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43874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43875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43876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43877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43878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43879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43880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43881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43882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43883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43884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43885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43886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43887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43888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6.5" thickBot="1" x14ac:dyDescent="0.3">
      <c r="A42" s="20">
        <f t="shared" si="1"/>
        <v>43889</v>
      </c>
      <c r="B42" s="34"/>
      <c r="C42" s="35"/>
      <c r="D42" s="35"/>
      <c r="E42" s="35"/>
      <c r="F42" s="35"/>
      <c r="G42" s="36"/>
      <c r="H42" s="21">
        <f t="shared" si="0"/>
        <v>0</v>
      </c>
    </row>
    <row r="43" spans="1:8" ht="20.25" thickTop="1" thickBot="1" x14ac:dyDescent="0.35">
      <c r="B43" s="68"/>
      <c r="C43" s="68"/>
      <c r="D43" s="68"/>
      <c r="E43" s="68"/>
      <c r="F43" s="68"/>
      <c r="G43" s="68"/>
      <c r="H43" s="10">
        <f>SUM(H15:H42)</f>
        <v>0</v>
      </c>
    </row>
    <row r="44" spans="1:8" x14ac:dyDescent="0.25">
      <c r="B44" s="37"/>
      <c r="C44" s="37"/>
      <c r="D44" s="37"/>
      <c r="E44" s="37"/>
      <c r="F44" s="37"/>
      <c r="G44" s="37"/>
    </row>
    <row r="45" spans="1:8" x14ac:dyDescent="0.25">
      <c r="B45" s="37"/>
      <c r="C45" s="37"/>
      <c r="D45" s="37"/>
      <c r="E45" s="37"/>
      <c r="F45" s="37"/>
      <c r="G45" s="37"/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5B81-7763-4B7C-8C75-ABF66058E07C}">
  <dimension ref="A1:M46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43891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43891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43892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43893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43894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43895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43896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43897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43898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43899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43900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43901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43902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43903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43904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43905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43906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43907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43908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43909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43910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43911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43912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43913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43914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43915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43916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43917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43918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43919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43920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43921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EEBC-43F3-4104-A239-CAA1CE80B862}">
  <dimension ref="A1:M45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43922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43922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43923</v>
      </c>
      <c r="B16" s="25"/>
      <c r="C16" s="26"/>
      <c r="D16" s="26"/>
      <c r="E16" s="26"/>
      <c r="F16" s="26"/>
      <c r="G16" s="27"/>
      <c r="H16" s="12">
        <f t="shared" ref="H16:H44" si="0">SUM(B16:G16)</f>
        <v>0</v>
      </c>
    </row>
    <row r="17" spans="1:8" ht="15.75" x14ac:dyDescent="0.25">
      <c r="A17" s="6">
        <f t="shared" ref="A17:A44" si="1">A16+1</f>
        <v>43924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43925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43926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43927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43928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43929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43930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43931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43932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43933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43934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43935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43936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43937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43938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43939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43940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43941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43942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43943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43944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43945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43946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43947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43948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43949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43950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6.5" thickBot="1" x14ac:dyDescent="0.3">
      <c r="A44" s="20">
        <f t="shared" si="1"/>
        <v>43951</v>
      </c>
      <c r="B44" s="34"/>
      <c r="C44" s="35"/>
      <c r="D44" s="35"/>
      <c r="E44" s="35"/>
      <c r="F44" s="35"/>
      <c r="G44" s="36"/>
      <c r="H44" s="21">
        <f t="shared" si="0"/>
        <v>0</v>
      </c>
    </row>
    <row r="45" spans="1:8" ht="20.25" thickTop="1" thickBot="1" x14ac:dyDescent="0.35">
      <c r="B45" s="68"/>
      <c r="C45" s="68"/>
      <c r="D45" s="68"/>
      <c r="E45" s="68"/>
      <c r="F45" s="68"/>
      <c r="G45" s="68"/>
      <c r="H45" s="10">
        <f>SUM(H15:H44)</f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0622-7BE9-422A-B54C-C273E6E30501}">
  <dimension ref="A1:M46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43952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43952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43953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43954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43955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43956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43957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43958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43959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43960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43961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43962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43963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43964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43965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43966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43967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43968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43969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43970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43971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43972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43973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43974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43975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43976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43977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43978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43979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43980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43981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43982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AF85-6089-4A01-BCD0-BE57F5FDDFE2}">
  <dimension ref="A1:M45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43983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43983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43984</v>
      </c>
      <c r="B16" s="25"/>
      <c r="C16" s="26"/>
      <c r="D16" s="26"/>
      <c r="E16" s="26"/>
      <c r="F16" s="26"/>
      <c r="G16" s="27"/>
      <c r="H16" s="12">
        <f t="shared" ref="H16:H44" si="0">SUM(B16:G16)</f>
        <v>0</v>
      </c>
    </row>
    <row r="17" spans="1:8" ht="15.75" x14ac:dyDescent="0.25">
      <c r="A17" s="6">
        <f t="shared" ref="A17:A44" si="1">A16+1</f>
        <v>43985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43986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43987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43988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43989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43990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43991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43992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43993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43994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43995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43996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43997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43998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43999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44000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44001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44002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44003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44004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44005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44006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44007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44008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44009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44010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44011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6.5" thickBot="1" x14ac:dyDescent="0.3">
      <c r="A44" s="20">
        <f t="shared" si="1"/>
        <v>44012</v>
      </c>
      <c r="B44" s="34"/>
      <c r="C44" s="35"/>
      <c r="D44" s="35"/>
      <c r="E44" s="35"/>
      <c r="F44" s="35"/>
      <c r="G44" s="36"/>
      <c r="H44" s="21">
        <f t="shared" si="0"/>
        <v>0</v>
      </c>
    </row>
    <row r="45" spans="1:8" ht="20.25" thickTop="1" thickBot="1" x14ac:dyDescent="0.35">
      <c r="B45" s="68"/>
      <c r="C45" s="68"/>
      <c r="D45" s="68"/>
      <c r="E45" s="68"/>
      <c r="F45" s="68"/>
      <c r="G45" s="68"/>
      <c r="H45" s="10">
        <f>SUM(H15:H44)</f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D10E-34AF-466B-82FF-2A5ECAB75408}">
  <dimension ref="A1:M46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44013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44013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44014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44015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44016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44017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44018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44019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44020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44021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44022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44023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44024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44025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44026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44027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44028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44029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44030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44031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44032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44033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44034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44035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44036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44037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44038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44039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44040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44041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44042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44043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84A3C-EE4D-46C2-BB2F-0532F587E5E6}">
  <dimension ref="A1:M46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44044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44044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44045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44046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44047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44048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44049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44050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44051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44052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44053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44054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44055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44056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44057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44058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44059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44060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44061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44062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44063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44064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44065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44066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44067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44068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44069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44070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44071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44072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44073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44074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48D5-3E7A-43B7-B50C-32F80E68A252}">
  <dimension ref="A1:M45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44075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44075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44076</v>
      </c>
      <c r="B16" s="25"/>
      <c r="C16" s="26"/>
      <c r="D16" s="26"/>
      <c r="E16" s="26"/>
      <c r="F16" s="26"/>
      <c r="G16" s="27"/>
      <c r="H16" s="12"/>
    </row>
    <row r="17" spans="1:8" ht="15.75" x14ac:dyDescent="0.25">
      <c r="A17" s="6">
        <f t="shared" ref="A17:A44" si="0">A16+1</f>
        <v>44077</v>
      </c>
      <c r="B17" s="28"/>
      <c r="C17" s="29"/>
      <c r="D17" s="29"/>
      <c r="E17" s="29"/>
      <c r="F17" s="29"/>
      <c r="G17" s="30"/>
      <c r="H17" s="13"/>
    </row>
    <row r="18" spans="1:8" ht="15.75" x14ac:dyDescent="0.25">
      <c r="A18" s="5">
        <f t="shared" si="0"/>
        <v>44078</v>
      </c>
      <c r="B18" s="25"/>
      <c r="C18" s="26"/>
      <c r="D18" s="26"/>
      <c r="E18" s="26"/>
      <c r="F18" s="26"/>
      <c r="G18" s="27"/>
      <c r="H18" s="12"/>
    </row>
    <row r="19" spans="1:8" ht="15.75" x14ac:dyDescent="0.25">
      <c r="A19" s="6">
        <f t="shared" si="0"/>
        <v>44079</v>
      </c>
      <c r="B19" s="28"/>
      <c r="C19" s="29"/>
      <c r="D19" s="29"/>
      <c r="E19" s="29"/>
      <c r="F19" s="29"/>
      <c r="G19" s="30"/>
      <c r="H19" s="14"/>
    </row>
    <row r="20" spans="1:8" ht="15.75" x14ac:dyDescent="0.25">
      <c r="A20" s="5">
        <f t="shared" si="0"/>
        <v>44080</v>
      </c>
      <c r="B20" s="25"/>
      <c r="C20" s="26"/>
      <c r="D20" s="26"/>
      <c r="E20" s="26"/>
      <c r="F20" s="26"/>
      <c r="G20" s="27"/>
      <c r="H20" s="15"/>
    </row>
    <row r="21" spans="1:8" ht="15.75" x14ac:dyDescent="0.25">
      <c r="A21" s="6">
        <f t="shared" si="0"/>
        <v>44081</v>
      </c>
      <c r="B21" s="28"/>
      <c r="C21" s="29"/>
      <c r="D21" s="29"/>
      <c r="E21" s="29"/>
      <c r="F21" s="29"/>
      <c r="G21" s="30"/>
      <c r="H21" s="13"/>
    </row>
    <row r="22" spans="1:8" ht="15.75" x14ac:dyDescent="0.25">
      <c r="A22" s="5">
        <f t="shared" si="0"/>
        <v>44082</v>
      </c>
      <c r="B22" s="25"/>
      <c r="C22" s="26"/>
      <c r="D22" s="26"/>
      <c r="E22" s="26"/>
      <c r="F22" s="26"/>
      <c r="G22" s="27"/>
      <c r="H22" s="12"/>
    </row>
    <row r="23" spans="1:8" ht="15.75" x14ac:dyDescent="0.25">
      <c r="A23" s="6">
        <f t="shared" si="0"/>
        <v>44083</v>
      </c>
      <c r="B23" s="28"/>
      <c r="C23" s="29"/>
      <c r="D23" s="29"/>
      <c r="E23" s="29"/>
      <c r="F23" s="29"/>
      <c r="G23" s="30"/>
      <c r="H23" s="13">
        <f t="shared" ref="H23:H44" si="1">SUM(B23:G23)</f>
        <v>0</v>
      </c>
    </row>
    <row r="24" spans="1:8" ht="15.75" x14ac:dyDescent="0.25">
      <c r="A24" s="5">
        <f t="shared" si="0"/>
        <v>44084</v>
      </c>
      <c r="B24" s="25"/>
      <c r="C24" s="26"/>
      <c r="D24" s="26"/>
      <c r="E24" s="26"/>
      <c r="F24" s="26"/>
      <c r="G24" s="27"/>
      <c r="H24" s="12">
        <f t="shared" si="1"/>
        <v>0</v>
      </c>
    </row>
    <row r="25" spans="1:8" ht="15.75" x14ac:dyDescent="0.25">
      <c r="A25" s="6">
        <f t="shared" si="0"/>
        <v>44085</v>
      </c>
      <c r="B25" s="28"/>
      <c r="C25" s="29"/>
      <c r="D25" s="29"/>
      <c r="E25" s="29"/>
      <c r="F25" s="29"/>
      <c r="G25" s="30"/>
      <c r="H25" s="13">
        <f t="shared" si="1"/>
        <v>0</v>
      </c>
    </row>
    <row r="26" spans="1:8" ht="15.75" x14ac:dyDescent="0.25">
      <c r="A26" s="5">
        <f t="shared" si="0"/>
        <v>44086</v>
      </c>
      <c r="B26" s="25"/>
      <c r="C26" s="26"/>
      <c r="D26" s="26"/>
      <c r="E26" s="26"/>
      <c r="F26" s="26"/>
      <c r="G26" s="27"/>
      <c r="H26" s="15">
        <f t="shared" si="1"/>
        <v>0</v>
      </c>
    </row>
    <row r="27" spans="1:8" ht="15.75" x14ac:dyDescent="0.25">
      <c r="A27" s="6">
        <f t="shared" si="0"/>
        <v>44087</v>
      </c>
      <c r="B27" s="28"/>
      <c r="C27" s="29"/>
      <c r="D27" s="29"/>
      <c r="E27" s="29"/>
      <c r="F27" s="29"/>
      <c r="G27" s="30"/>
      <c r="H27" s="13">
        <f t="shared" si="1"/>
        <v>0</v>
      </c>
    </row>
    <row r="28" spans="1:8" ht="15.75" x14ac:dyDescent="0.25">
      <c r="A28" s="5">
        <f t="shared" si="0"/>
        <v>44088</v>
      </c>
      <c r="B28" s="25"/>
      <c r="C28" s="26"/>
      <c r="D28" s="26"/>
      <c r="E28" s="26"/>
      <c r="F28" s="26"/>
      <c r="G28" s="27"/>
      <c r="H28" s="15">
        <f t="shared" si="1"/>
        <v>0</v>
      </c>
    </row>
    <row r="29" spans="1:8" ht="15.75" x14ac:dyDescent="0.25">
      <c r="A29" s="6">
        <f t="shared" si="0"/>
        <v>44089</v>
      </c>
      <c r="B29" s="28"/>
      <c r="C29" s="29"/>
      <c r="D29" s="29"/>
      <c r="E29" s="29"/>
      <c r="F29" s="29"/>
      <c r="G29" s="30"/>
      <c r="H29" s="13">
        <f t="shared" si="1"/>
        <v>0</v>
      </c>
    </row>
    <row r="30" spans="1:8" ht="15.75" x14ac:dyDescent="0.25">
      <c r="A30" s="5">
        <f t="shared" si="0"/>
        <v>44090</v>
      </c>
      <c r="B30" s="25"/>
      <c r="C30" s="26"/>
      <c r="D30" s="26"/>
      <c r="E30" s="26"/>
      <c r="F30" s="26"/>
      <c r="G30" s="27"/>
      <c r="H30" s="15">
        <f t="shared" si="1"/>
        <v>0</v>
      </c>
    </row>
    <row r="31" spans="1:8" ht="15.75" x14ac:dyDescent="0.25">
      <c r="A31" s="6">
        <f t="shared" si="0"/>
        <v>44091</v>
      </c>
      <c r="B31" s="28"/>
      <c r="C31" s="29"/>
      <c r="D31" s="29"/>
      <c r="E31" s="29"/>
      <c r="F31" s="29"/>
      <c r="G31" s="30"/>
      <c r="H31" s="16">
        <f t="shared" si="1"/>
        <v>0</v>
      </c>
    </row>
    <row r="32" spans="1:8" ht="15.75" x14ac:dyDescent="0.25">
      <c r="A32" s="5">
        <f t="shared" si="0"/>
        <v>44092</v>
      </c>
      <c r="B32" s="25"/>
      <c r="C32" s="26"/>
      <c r="D32" s="26"/>
      <c r="E32" s="26"/>
      <c r="F32" s="26"/>
      <c r="G32" s="27"/>
      <c r="H32" s="17">
        <f t="shared" si="1"/>
        <v>0</v>
      </c>
    </row>
    <row r="33" spans="1:8" ht="15.75" x14ac:dyDescent="0.25">
      <c r="A33" s="6">
        <f t="shared" si="0"/>
        <v>44093</v>
      </c>
      <c r="B33" s="28"/>
      <c r="C33" s="29"/>
      <c r="D33" s="29"/>
      <c r="E33" s="29"/>
      <c r="F33" s="29"/>
      <c r="G33" s="30"/>
      <c r="H33" s="13">
        <f t="shared" si="1"/>
        <v>0</v>
      </c>
    </row>
    <row r="34" spans="1:8" ht="15.75" x14ac:dyDescent="0.25">
      <c r="A34" s="5">
        <f t="shared" si="0"/>
        <v>44094</v>
      </c>
      <c r="B34" s="25"/>
      <c r="C34" s="26"/>
      <c r="D34" s="26"/>
      <c r="E34" s="26"/>
      <c r="F34" s="26"/>
      <c r="G34" s="27"/>
      <c r="H34" s="12">
        <f t="shared" si="1"/>
        <v>0</v>
      </c>
    </row>
    <row r="35" spans="1:8" ht="15.75" x14ac:dyDescent="0.25">
      <c r="A35" s="6">
        <f t="shared" si="0"/>
        <v>44095</v>
      </c>
      <c r="B35" s="28"/>
      <c r="C35" s="29"/>
      <c r="D35" s="29"/>
      <c r="E35" s="29"/>
      <c r="F35" s="29"/>
      <c r="G35" s="30"/>
      <c r="H35" s="13">
        <f t="shared" si="1"/>
        <v>0</v>
      </c>
    </row>
    <row r="36" spans="1:8" ht="15.75" x14ac:dyDescent="0.25">
      <c r="A36" s="5">
        <f t="shared" si="0"/>
        <v>44096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0"/>
        <v>44097</v>
      </c>
      <c r="B37" s="28"/>
      <c r="C37" s="29"/>
      <c r="D37" s="29"/>
      <c r="E37" s="29"/>
      <c r="F37" s="29"/>
      <c r="G37" s="30"/>
      <c r="H37" s="13">
        <f t="shared" si="1"/>
        <v>0</v>
      </c>
    </row>
    <row r="38" spans="1:8" ht="15.75" x14ac:dyDescent="0.25">
      <c r="A38" s="5">
        <f t="shared" si="0"/>
        <v>44098</v>
      </c>
      <c r="B38" s="25"/>
      <c r="C38" s="26"/>
      <c r="D38" s="26"/>
      <c r="E38" s="26"/>
      <c r="F38" s="26"/>
      <c r="G38" s="27"/>
      <c r="H38" s="15">
        <f t="shared" si="1"/>
        <v>0</v>
      </c>
    </row>
    <row r="39" spans="1:8" ht="15.75" x14ac:dyDescent="0.25">
      <c r="A39" s="6">
        <f t="shared" si="0"/>
        <v>44099</v>
      </c>
      <c r="B39" s="28"/>
      <c r="C39" s="29"/>
      <c r="D39" s="29"/>
      <c r="E39" s="29"/>
      <c r="F39" s="29"/>
      <c r="G39" s="30"/>
      <c r="H39" s="13">
        <f t="shared" si="1"/>
        <v>0</v>
      </c>
    </row>
    <row r="40" spans="1:8" ht="15.75" x14ac:dyDescent="0.25">
      <c r="A40" s="5">
        <f t="shared" si="0"/>
        <v>44100</v>
      </c>
      <c r="B40" s="25"/>
      <c r="C40" s="26"/>
      <c r="D40" s="26"/>
      <c r="E40" s="26"/>
      <c r="F40" s="26"/>
      <c r="G40" s="27"/>
      <c r="H40" s="12">
        <f t="shared" si="1"/>
        <v>0</v>
      </c>
    </row>
    <row r="41" spans="1:8" ht="15.75" x14ac:dyDescent="0.25">
      <c r="A41" s="6">
        <f>A40+1</f>
        <v>44101</v>
      </c>
      <c r="B41" s="28"/>
      <c r="C41" s="29"/>
      <c r="D41" s="29"/>
      <c r="E41" s="29"/>
      <c r="F41" s="29"/>
      <c r="G41" s="30"/>
      <c r="H41" s="13">
        <f t="shared" si="1"/>
        <v>0</v>
      </c>
    </row>
    <row r="42" spans="1:8" ht="15.75" x14ac:dyDescent="0.25">
      <c r="A42" s="5">
        <f t="shared" si="0"/>
        <v>44102</v>
      </c>
      <c r="B42" s="25"/>
      <c r="C42" s="26"/>
      <c r="D42" s="26"/>
      <c r="E42" s="26"/>
      <c r="F42" s="26"/>
      <c r="G42" s="27"/>
      <c r="H42" s="15">
        <f t="shared" si="1"/>
        <v>0</v>
      </c>
    </row>
    <row r="43" spans="1:8" ht="15.75" x14ac:dyDescent="0.25">
      <c r="A43" s="6">
        <f t="shared" si="0"/>
        <v>44103</v>
      </c>
      <c r="B43" s="28"/>
      <c r="C43" s="29"/>
      <c r="D43" s="29"/>
      <c r="E43" s="29"/>
      <c r="F43" s="29"/>
      <c r="G43" s="30"/>
      <c r="H43" s="13">
        <f t="shared" si="1"/>
        <v>0</v>
      </c>
    </row>
    <row r="44" spans="1:8" ht="16.5" thickBot="1" x14ac:dyDescent="0.3">
      <c r="A44" s="20">
        <f t="shared" si="0"/>
        <v>44104</v>
      </c>
      <c r="B44" s="34"/>
      <c r="C44" s="35"/>
      <c r="D44" s="35"/>
      <c r="E44" s="35"/>
      <c r="F44" s="35"/>
      <c r="G44" s="36"/>
      <c r="H44" s="21">
        <f t="shared" si="1"/>
        <v>0</v>
      </c>
    </row>
    <row r="45" spans="1:8" ht="20.25" thickTop="1" thickBot="1" x14ac:dyDescent="0.35">
      <c r="B45" s="68"/>
      <c r="C45" s="68"/>
      <c r="D45" s="68"/>
      <c r="E45" s="68"/>
      <c r="F45" s="68"/>
      <c r="G45" s="68"/>
      <c r="H45" s="10">
        <f>SUM(H15:H44)</f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6AED-5BE5-465C-B054-C170E625E05B}">
  <dimension ref="A1:M46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44105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44105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44106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44107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44108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44109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44110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44111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44112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44113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44114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44115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44116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44117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44118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44119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44120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44121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44122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44123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44124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44125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44126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44127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44128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44129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44130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44131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44132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44133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44134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44135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B574-CDF3-4961-8BB8-E7D526EA3780}">
  <dimension ref="A1:M45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44136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44136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44137</v>
      </c>
      <c r="B16" s="25"/>
      <c r="C16" s="26"/>
      <c r="D16" s="26"/>
      <c r="E16" s="26"/>
      <c r="F16" s="26"/>
      <c r="G16" s="27"/>
      <c r="H16" s="12">
        <f t="shared" ref="H16:H44" si="0">SUM(B16:G16)</f>
        <v>0</v>
      </c>
    </row>
    <row r="17" spans="1:8" ht="15.75" x14ac:dyDescent="0.25">
      <c r="A17" s="6">
        <f t="shared" ref="A17:A44" si="1">A16+1</f>
        <v>44138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44139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44140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44141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44142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44143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44144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44145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44146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44147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44148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44149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44150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44151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44152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44153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44154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44155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44156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44157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44158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44159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44160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44161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44162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44163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44164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6.5" thickBot="1" x14ac:dyDescent="0.3">
      <c r="A44" s="20">
        <f t="shared" si="1"/>
        <v>44165</v>
      </c>
      <c r="B44" s="34"/>
      <c r="C44" s="35"/>
      <c r="D44" s="35"/>
      <c r="E44" s="35"/>
      <c r="F44" s="35"/>
      <c r="G44" s="36"/>
      <c r="H44" s="21">
        <f t="shared" si="0"/>
        <v>0</v>
      </c>
    </row>
    <row r="45" spans="1:8" ht="20.25" thickTop="1" thickBot="1" x14ac:dyDescent="0.35">
      <c r="B45" s="68"/>
      <c r="C45" s="68"/>
      <c r="D45" s="68"/>
      <c r="E45" s="68"/>
      <c r="F45" s="68"/>
      <c r="G45" s="68"/>
      <c r="H45" s="10">
        <f>SUM(H15:H44)</f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B315-500D-49C6-B2C8-6765CEB105CE}">
  <dimension ref="A1:M46"/>
  <sheetViews>
    <sheetView showGridLines="0" showZeros="0" workbookViewId="0">
      <selection activeCell="B15" sqref="B1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1" t="s">
        <v>24</v>
      </c>
      <c r="B3" s="112"/>
      <c r="C3" s="113"/>
      <c r="D3" s="57"/>
      <c r="E3" s="53"/>
      <c r="H3" s="53"/>
    </row>
    <row r="4" spans="1:13" s="19" customFormat="1" ht="17.100000000000001" customHeight="1" thickTop="1" x14ac:dyDescent="0.35">
      <c r="A4" s="89" t="s">
        <v>27</v>
      </c>
      <c r="B4" s="90"/>
      <c r="C4" s="69"/>
      <c r="D4" s="55"/>
      <c r="E4" s="54"/>
      <c r="H4" s="54"/>
    </row>
    <row r="5" spans="1:13" s="19" customFormat="1" ht="17.100000000000001" customHeight="1" x14ac:dyDescent="0.35">
      <c r="A5" s="91" t="s">
        <v>25</v>
      </c>
      <c r="B5" s="92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91" t="s">
        <v>26</v>
      </c>
      <c r="B6" s="92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93" t="s">
        <v>7</v>
      </c>
      <c r="B7" s="94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4" t="s">
        <v>28</v>
      </c>
      <c r="B9" s="115"/>
      <c r="C9" s="72">
        <f>SUM(C4:C7)</f>
        <v>0</v>
      </c>
      <c r="D9" s="111" t="s">
        <v>30</v>
      </c>
      <c r="E9" s="113"/>
      <c r="F9" s="54"/>
      <c r="G9" s="54"/>
      <c r="H9" s="54"/>
    </row>
    <row r="10" spans="1:13" s="19" customFormat="1" ht="19.5" customHeight="1" thickTop="1" thickBot="1" x14ac:dyDescent="0.4">
      <c r="A10" s="116" t="s">
        <v>29</v>
      </c>
      <c r="B10" s="117"/>
      <c r="C10" s="73">
        <f>H46</f>
        <v>0</v>
      </c>
      <c r="D10" s="102">
        <f>SUM(C9)-C10</f>
        <v>0</v>
      </c>
      <c r="E10" s="103"/>
      <c r="F10" s="54"/>
      <c r="G10" s="54"/>
      <c r="H10" s="54"/>
    </row>
    <row r="11" spans="1:13" ht="16.5" thickTop="1" thickBot="1" x14ac:dyDescent="0.3">
      <c r="A11" s="58">
        <v>44166</v>
      </c>
      <c r="B11" s="2"/>
      <c r="J11" s="19"/>
      <c r="M11" s="19"/>
    </row>
    <row r="12" spans="1:13" x14ac:dyDescent="0.25">
      <c r="B12" s="118" t="s">
        <v>9</v>
      </c>
      <c r="C12" s="119"/>
      <c r="D12" s="119"/>
      <c r="E12" s="119"/>
      <c r="F12" s="119"/>
      <c r="G12" s="120"/>
    </row>
    <row r="13" spans="1:13" ht="15.75" thickBot="1" x14ac:dyDescent="0.3">
      <c r="A13" s="8"/>
      <c r="B13" s="121"/>
      <c r="C13" s="122"/>
      <c r="D13" s="122"/>
      <c r="E13" s="122"/>
      <c r="F13" s="122"/>
      <c r="G13" s="123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44166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44167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44168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44169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44170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44171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44172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44173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44174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44175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44176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44177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44178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44179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44180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44181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44182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44183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44184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44185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44186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44187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44188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44189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44190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44191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44192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44193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44194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44195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44196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9:B9"/>
    <mergeCell ref="A10:B10"/>
    <mergeCell ref="D9:E9"/>
    <mergeCell ref="D10:E10"/>
    <mergeCell ref="B12:G13"/>
    <mergeCell ref="A1:H1"/>
    <mergeCell ref="A4:B4"/>
    <mergeCell ref="A5:B5"/>
    <mergeCell ref="A6:B6"/>
    <mergeCell ref="A7:B7"/>
    <mergeCell ref="A3:C3"/>
  </mergeCells>
  <pageMargins left="0.25" right="0.25" top="0.75" bottom="0.75" header="0.3" footer="0.3"/>
  <pageSetup paperSize="9" scale="9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DBE3-6D72-4876-A5AC-E223F7D725E9}">
  <dimension ref="B1:L22"/>
  <sheetViews>
    <sheetView showGridLines="0" showZeros="0" workbookViewId="0">
      <selection activeCell="B2" sqref="B2:I2"/>
    </sheetView>
  </sheetViews>
  <sheetFormatPr baseColWidth="10" defaultRowHeight="15" x14ac:dyDescent="0.25"/>
  <cols>
    <col min="1" max="1" width="3.42578125" customWidth="1"/>
    <col min="2" max="2" width="22" bestFit="1" customWidth="1"/>
    <col min="3" max="9" width="14.7109375" customWidth="1"/>
  </cols>
  <sheetData>
    <row r="1" spans="2:12" ht="37.5" x14ac:dyDescent="0.75">
      <c r="B1" s="125" t="s">
        <v>10</v>
      </c>
      <c r="C1" s="125"/>
      <c r="D1" s="125"/>
      <c r="E1" s="125"/>
      <c r="F1" s="125"/>
      <c r="G1" s="125"/>
      <c r="H1" s="125"/>
      <c r="I1" s="125"/>
    </row>
    <row r="2" spans="2:12" ht="30" customHeight="1" x14ac:dyDescent="0.75">
      <c r="B2" s="126">
        <f>Januar!A11</f>
        <v>43831</v>
      </c>
      <c r="C2" s="126"/>
      <c r="D2" s="126"/>
      <c r="E2" s="126"/>
      <c r="F2" s="126"/>
      <c r="G2" s="126"/>
      <c r="H2" s="126"/>
      <c r="I2" s="126"/>
    </row>
    <row r="3" spans="2:12" ht="15.75" thickBot="1" x14ac:dyDescent="0.3"/>
    <row r="4" spans="2:12" ht="18" thickBot="1" x14ac:dyDescent="0.35">
      <c r="B4" s="86" t="s">
        <v>23</v>
      </c>
      <c r="C4" s="52" t="s">
        <v>2</v>
      </c>
      <c r="D4" s="52" t="s">
        <v>3</v>
      </c>
      <c r="E4" s="52" t="s">
        <v>4</v>
      </c>
      <c r="F4" s="52" t="s">
        <v>5</v>
      </c>
      <c r="G4" s="52" t="s">
        <v>6</v>
      </c>
      <c r="H4" s="52" t="s">
        <v>7</v>
      </c>
      <c r="I4" s="87" t="s">
        <v>8</v>
      </c>
    </row>
    <row r="5" spans="2:12" ht="18.75" x14ac:dyDescent="0.3">
      <c r="B5" s="39" t="s">
        <v>11</v>
      </c>
      <c r="C5" s="40">
        <f>Januar!B46</f>
        <v>0</v>
      </c>
      <c r="D5" s="40">
        <f>Januar!C46</f>
        <v>0</v>
      </c>
      <c r="E5" s="40">
        <f>Januar!D46</f>
        <v>0</v>
      </c>
      <c r="F5" s="40">
        <f>Januar!E46</f>
        <v>0</v>
      </c>
      <c r="G5" s="40">
        <f>Januar!F46</f>
        <v>0</v>
      </c>
      <c r="H5" s="40">
        <f>Januar!G46</f>
        <v>0</v>
      </c>
      <c r="I5" s="41">
        <f t="shared" ref="I5:I16" si="0">SUM(C5:H5)</f>
        <v>0</v>
      </c>
    </row>
    <row r="6" spans="2:12" ht="18.75" x14ac:dyDescent="0.3">
      <c r="B6" s="45" t="s">
        <v>12</v>
      </c>
      <c r="C6" s="46">
        <f>Februar!B43</f>
        <v>0</v>
      </c>
      <c r="D6" s="46">
        <f>Februar!C43</f>
        <v>0</v>
      </c>
      <c r="E6" s="46">
        <f>Februar!D43</f>
        <v>0</v>
      </c>
      <c r="F6" s="46">
        <f>Februar!E43</f>
        <v>0</v>
      </c>
      <c r="G6" s="46">
        <f>Februar!F43</f>
        <v>0</v>
      </c>
      <c r="H6" s="46">
        <f>Februar!G43</f>
        <v>0</v>
      </c>
      <c r="I6" s="47">
        <f t="shared" si="0"/>
        <v>0</v>
      </c>
    </row>
    <row r="7" spans="2:12" ht="18.75" x14ac:dyDescent="0.3">
      <c r="B7" s="42" t="s">
        <v>13</v>
      </c>
      <c r="C7" s="43">
        <f>März!B46</f>
        <v>0</v>
      </c>
      <c r="D7" s="43">
        <f>März!C46</f>
        <v>0</v>
      </c>
      <c r="E7" s="43">
        <f>März!D46</f>
        <v>0</v>
      </c>
      <c r="F7" s="43">
        <f>März!E46</f>
        <v>0</v>
      </c>
      <c r="G7" s="43">
        <f>März!F46</f>
        <v>0</v>
      </c>
      <c r="H7" s="43">
        <f>März!G46</f>
        <v>0</v>
      </c>
      <c r="I7" s="44">
        <f t="shared" si="0"/>
        <v>0</v>
      </c>
    </row>
    <row r="8" spans="2:12" ht="18.75" x14ac:dyDescent="0.3">
      <c r="B8" s="45" t="s">
        <v>14</v>
      </c>
      <c r="C8" s="46">
        <f>April!B45</f>
        <v>0</v>
      </c>
      <c r="D8" s="46">
        <f>April!C45</f>
        <v>0</v>
      </c>
      <c r="E8" s="46">
        <f>April!D45</f>
        <v>0</v>
      </c>
      <c r="F8" s="46">
        <f>April!E45</f>
        <v>0</v>
      </c>
      <c r="G8" s="46">
        <f>April!F45</f>
        <v>0</v>
      </c>
      <c r="H8" s="46">
        <f>April!G45</f>
        <v>0</v>
      </c>
      <c r="I8" s="47">
        <f t="shared" si="0"/>
        <v>0</v>
      </c>
    </row>
    <row r="9" spans="2:12" ht="18.75" x14ac:dyDescent="0.3">
      <c r="B9" s="42" t="s">
        <v>15</v>
      </c>
      <c r="C9" s="43">
        <f>Mai!B46</f>
        <v>0</v>
      </c>
      <c r="D9" s="43">
        <f>Mai!C46</f>
        <v>0</v>
      </c>
      <c r="E9" s="43">
        <f>Mai!D46</f>
        <v>0</v>
      </c>
      <c r="F9" s="43">
        <f>Mai!E46</f>
        <v>0</v>
      </c>
      <c r="G9" s="43">
        <f>Mai!F46</f>
        <v>0</v>
      </c>
      <c r="H9" s="43">
        <f>Mai!G46</f>
        <v>0</v>
      </c>
      <c r="I9" s="44">
        <f t="shared" si="0"/>
        <v>0</v>
      </c>
    </row>
    <row r="10" spans="2:12" ht="18.75" x14ac:dyDescent="0.3">
      <c r="B10" s="45" t="s">
        <v>16</v>
      </c>
      <c r="C10" s="46">
        <f>Juni!B45</f>
        <v>0</v>
      </c>
      <c r="D10" s="46">
        <f>Juni!C45</f>
        <v>0</v>
      </c>
      <c r="E10" s="46">
        <f>Juni!D45</f>
        <v>0</v>
      </c>
      <c r="F10" s="46">
        <f>Juni!E45</f>
        <v>0</v>
      </c>
      <c r="G10" s="46">
        <f>Juni!F45</f>
        <v>0</v>
      </c>
      <c r="H10" s="46">
        <f>Juni!G45</f>
        <v>0</v>
      </c>
      <c r="I10" s="47">
        <f t="shared" si="0"/>
        <v>0</v>
      </c>
    </row>
    <row r="11" spans="2:12" ht="18.75" x14ac:dyDescent="0.3">
      <c r="B11" s="42" t="s">
        <v>17</v>
      </c>
      <c r="C11" s="43">
        <f>Juli!B46</f>
        <v>0</v>
      </c>
      <c r="D11" s="43">
        <f>Juli!C46</f>
        <v>0</v>
      </c>
      <c r="E11" s="43">
        <f>Juli!D46</f>
        <v>0</v>
      </c>
      <c r="F11" s="43">
        <f>Juli!E46</f>
        <v>0</v>
      </c>
      <c r="G11" s="43">
        <f>Juli!F46</f>
        <v>0</v>
      </c>
      <c r="H11" s="43">
        <f>Juli!G46</f>
        <v>0</v>
      </c>
      <c r="I11" s="44">
        <f t="shared" si="0"/>
        <v>0</v>
      </c>
    </row>
    <row r="12" spans="2:12" ht="18.75" x14ac:dyDescent="0.3">
      <c r="B12" s="45" t="s">
        <v>18</v>
      </c>
      <c r="C12" s="46">
        <f>August!B46</f>
        <v>0</v>
      </c>
      <c r="D12" s="46">
        <f>August!C46</f>
        <v>0</v>
      </c>
      <c r="E12" s="46">
        <f>August!D46</f>
        <v>0</v>
      </c>
      <c r="F12" s="46">
        <f>August!E46</f>
        <v>0</v>
      </c>
      <c r="G12" s="46">
        <f>August!F46</f>
        <v>0</v>
      </c>
      <c r="H12" s="46">
        <f>August!G46</f>
        <v>0</v>
      </c>
      <c r="I12" s="47">
        <f t="shared" si="0"/>
        <v>0</v>
      </c>
    </row>
    <row r="13" spans="2:12" ht="18.75" x14ac:dyDescent="0.3">
      <c r="B13" s="42" t="s">
        <v>19</v>
      </c>
      <c r="C13" s="43">
        <f>September!B45</f>
        <v>0</v>
      </c>
      <c r="D13" s="43">
        <f>September!C45</f>
        <v>0</v>
      </c>
      <c r="E13" s="43">
        <f>September!D45</f>
        <v>0</v>
      </c>
      <c r="F13" s="43">
        <f>September!E45</f>
        <v>0</v>
      </c>
      <c r="G13" s="43">
        <f>September!F45</f>
        <v>0</v>
      </c>
      <c r="H13" s="43">
        <f>September!G45</f>
        <v>0</v>
      </c>
      <c r="I13" s="44">
        <f t="shared" si="0"/>
        <v>0</v>
      </c>
    </row>
    <row r="14" spans="2:12" ht="18.75" x14ac:dyDescent="0.3">
      <c r="B14" s="45" t="s">
        <v>20</v>
      </c>
      <c r="C14" s="46">
        <f>Oktober!B46</f>
        <v>0</v>
      </c>
      <c r="D14" s="46">
        <f>Oktober!C46</f>
        <v>0</v>
      </c>
      <c r="E14" s="46">
        <f>Oktober!D46</f>
        <v>0</v>
      </c>
      <c r="F14" s="46">
        <f>Oktober!E46</f>
        <v>0</v>
      </c>
      <c r="G14" s="46">
        <f>Oktober!F46</f>
        <v>0</v>
      </c>
      <c r="H14" s="46">
        <f>Oktober!G46</f>
        <v>0</v>
      </c>
      <c r="I14" s="47">
        <f t="shared" si="0"/>
        <v>0</v>
      </c>
    </row>
    <row r="15" spans="2:12" ht="18.75" x14ac:dyDescent="0.3">
      <c r="B15" s="42" t="s">
        <v>21</v>
      </c>
      <c r="C15" s="43">
        <f>November!B45</f>
        <v>0</v>
      </c>
      <c r="D15" s="43">
        <f>November!C45</f>
        <v>0</v>
      </c>
      <c r="E15" s="43">
        <f>November!D45</f>
        <v>0</v>
      </c>
      <c r="F15" s="43">
        <f>November!E45</f>
        <v>0</v>
      </c>
      <c r="G15" s="43">
        <f>November!F45</f>
        <v>0</v>
      </c>
      <c r="H15" s="43">
        <f>November!G45</f>
        <v>0</v>
      </c>
      <c r="I15" s="44">
        <f t="shared" si="0"/>
        <v>0</v>
      </c>
      <c r="L15" s="1"/>
    </row>
    <row r="16" spans="2:12" ht="19.5" thickBot="1" x14ac:dyDescent="0.35">
      <c r="B16" s="48" t="s">
        <v>22</v>
      </c>
      <c r="C16" s="49">
        <f>Dezember!B46</f>
        <v>0</v>
      </c>
      <c r="D16" s="49">
        <f>Dezember!C46</f>
        <v>0</v>
      </c>
      <c r="E16" s="50">
        <f>Dezember!D46</f>
        <v>0</v>
      </c>
      <c r="F16" s="49">
        <f>Dezember!E46</f>
        <v>0</v>
      </c>
      <c r="G16" s="49">
        <f>Dezember!F46</f>
        <v>0</v>
      </c>
      <c r="H16" s="49">
        <f>Dezember!G46</f>
        <v>0</v>
      </c>
      <c r="I16" s="51">
        <f t="shared" si="0"/>
        <v>0</v>
      </c>
    </row>
    <row r="17" spans="2:10" ht="20.25" thickTop="1" thickBot="1" x14ac:dyDescent="0.35">
      <c r="B17" s="83" t="s">
        <v>29</v>
      </c>
      <c r="C17" s="38">
        <f t="shared" ref="C17:I17" si="1">SUM(C5:C16)</f>
        <v>0</v>
      </c>
      <c r="D17" s="38">
        <f t="shared" si="1"/>
        <v>0</v>
      </c>
      <c r="E17" s="38">
        <f t="shared" si="1"/>
        <v>0</v>
      </c>
      <c r="F17" s="38">
        <f t="shared" si="1"/>
        <v>0</v>
      </c>
      <c r="G17" s="38">
        <f t="shared" si="1"/>
        <v>0</v>
      </c>
      <c r="H17" s="38">
        <f t="shared" si="1"/>
        <v>0</v>
      </c>
      <c r="I17" s="84">
        <f t="shared" si="1"/>
        <v>0</v>
      </c>
      <c r="J17" s="1"/>
    </row>
    <row r="18" spans="2:10" ht="15.75" thickBot="1" x14ac:dyDescent="0.3"/>
    <row r="19" spans="2:10" ht="26.25" customHeight="1" thickBot="1" x14ac:dyDescent="0.35">
      <c r="B19" s="82" t="s">
        <v>28</v>
      </c>
      <c r="C19" s="85">
        <f>Januar!C9+Februar!C9+März!C9+April!C9+Mai!C9+Juni!C9+Juli!C9+August!C9+September!C9+Oktober!C9+November!C9+Dezember!C9</f>
        <v>0</v>
      </c>
    </row>
    <row r="20" spans="2:10" ht="15.75" thickBot="1" x14ac:dyDescent="0.3"/>
    <row r="21" spans="2:10" ht="17.25" x14ac:dyDescent="0.3">
      <c r="B21" s="80" t="s">
        <v>8</v>
      </c>
      <c r="C21" s="127">
        <f>SUM(C19)+I17</f>
        <v>0</v>
      </c>
    </row>
    <row r="22" spans="2:10" ht="15.75" thickBot="1" x14ac:dyDescent="0.3">
      <c r="B22" s="81" t="s">
        <v>31</v>
      </c>
      <c r="C22" s="128"/>
    </row>
  </sheetData>
  <mergeCells count="3">
    <mergeCell ref="B1:I1"/>
    <mergeCell ref="B2:I2"/>
    <mergeCell ref="C21:C22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2017-11-12T20:42:08Z</cp:lastPrinted>
  <dcterms:created xsi:type="dcterms:W3CDTF">2017-11-04T19:49:53Z</dcterms:created>
  <dcterms:modified xsi:type="dcterms:W3CDTF">2019-08-30T07:33:10Z</dcterms:modified>
</cp:coreProperties>
</file>