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Blog\1500 Office-Vorlagen\Excel\Kalender\Urlaubsplanung\Urlaubsplanung 05\"/>
    </mc:Choice>
  </mc:AlternateContent>
  <bookViews>
    <workbookView xWindow="0" yWindow="135" windowWidth="15195" windowHeight="8955" tabRatio="725" activeTab="1"/>
  </bookViews>
  <sheets>
    <sheet name="Mitarbeiter" sheetId="15" r:id="rId1"/>
    <sheet name="Januar" sheetId="14" r:id="rId2"/>
    <sheet name="Februar" sheetId="16" r:id="rId3"/>
    <sheet name="März" sheetId="17" r:id="rId4"/>
    <sheet name="April" sheetId="18" r:id="rId5"/>
    <sheet name="Mai" sheetId="19" r:id="rId6"/>
    <sheet name="Juni" sheetId="20" r:id="rId7"/>
    <sheet name="Juli" sheetId="21" r:id="rId8"/>
    <sheet name="August" sheetId="22" r:id="rId9"/>
    <sheet name="September" sheetId="28" r:id="rId10"/>
    <sheet name="Oktober" sheetId="32" r:id="rId11"/>
    <sheet name="November" sheetId="30" r:id="rId12"/>
    <sheet name="Dezember" sheetId="31" r:id="rId13"/>
  </sheets>
  <definedNames>
    <definedName name="_xlnm.Print_Area" localSheetId="4">April!$A$2:$AI$24</definedName>
    <definedName name="_xlnm.Print_Area" localSheetId="8">August!$A$2:$AJ$24</definedName>
    <definedName name="_xlnm.Print_Area" localSheetId="12">Dezember!$A$2:$AJ$24</definedName>
    <definedName name="_xlnm.Print_Area" localSheetId="2">Februar!$A$2:$AH$24</definedName>
    <definedName name="_xlnm.Print_Area" localSheetId="1">Januar!$A$2:$AJ$24</definedName>
    <definedName name="_xlnm.Print_Area" localSheetId="7">Juli!$A$2:$AJ$24</definedName>
    <definedName name="_xlnm.Print_Area" localSheetId="6">Juni!$A$2:$AI$24</definedName>
    <definedName name="_xlnm.Print_Area" localSheetId="5">Mai!$A$2:$AJ$24</definedName>
    <definedName name="_xlnm.Print_Area" localSheetId="3">März!$A$2:$AJ$24</definedName>
    <definedName name="_xlnm.Print_Area" localSheetId="11">November!$A$2:$AI$24</definedName>
    <definedName name="_xlnm.Print_Area" localSheetId="10">Oktober!$A$2:$AJ$24</definedName>
    <definedName name="_xlnm.Print_Area" localSheetId="9">September!$A$2:$AI$24</definedName>
  </definedNames>
  <calcPr calcId="171027"/>
</workbook>
</file>

<file path=xl/calcChain.xml><?xml version="1.0" encoding="utf-8"?>
<calcChain xmlns="http://schemas.openxmlformats.org/spreadsheetml/2006/main">
  <c r="B3" i="16" l="1"/>
  <c r="D3" i="16" s="1"/>
  <c r="E3" i="16" s="1"/>
  <c r="B3" i="17"/>
  <c r="B3" i="18"/>
  <c r="D3" i="18" s="1"/>
  <c r="E3" i="18" s="1"/>
  <c r="B3" i="19"/>
  <c r="D3" i="19" s="1"/>
  <c r="E3" i="19" s="1"/>
  <c r="F3" i="19" s="1"/>
  <c r="G3" i="19" s="1"/>
  <c r="B3" i="20"/>
  <c r="B3" i="21"/>
  <c r="D3" i="21" s="1"/>
  <c r="E3" i="21" s="1"/>
  <c r="B3" i="22"/>
  <c r="D3" i="22" s="1"/>
  <c r="E3" i="22" s="1"/>
  <c r="B3" i="28"/>
  <c r="D3" i="28" s="1"/>
  <c r="E3" i="28" s="1"/>
  <c r="F3" i="28" s="1"/>
  <c r="G3" i="28" s="1"/>
  <c r="B3" i="32"/>
  <c r="D3" i="32" s="1"/>
  <c r="E3" i="32" s="1"/>
  <c r="AI23" i="32"/>
  <c r="AI22" i="32"/>
  <c r="AI21" i="32"/>
  <c r="AI20" i="32"/>
  <c r="AI19" i="32"/>
  <c r="AI18" i="32"/>
  <c r="AI17" i="32"/>
  <c r="AI16" i="32"/>
  <c r="AI15" i="32"/>
  <c r="AI14" i="32"/>
  <c r="AI13" i="32"/>
  <c r="AI12" i="32"/>
  <c r="AI11" i="32"/>
  <c r="AI10" i="32"/>
  <c r="AI9" i="32"/>
  <c r="AI8" i="32"/>
  <c r="AI7" i="32"/>
  <c r="AI6" i="32"/>
  <c r="AI5" i="32"/>
  <c r="AI4" i="32"/>
  <c r="B3" i="30"/>
  <c r="D3" i="30" s="1"/>
  <c r="E3" i="30" s="1"/>
  <c r="F3" i="30" s="1"/>
  <c r="G3" i="30" s="1"/>
  <c r="B3" i="31"/>
  <c r="D3" i="31" s="1"/>
  <c r="E3" i="31" s="1"/>
  <c r="AI23" i="31"/>
  <c r="AI22" i="31"/>
  <c r="AI21" i="31"/>
  <c r="AI20" i="31"/>
  <c r="AI19" i="31"/>
  <c r="AI18" i="31"/>
  <c r="AI17" i="31"/>
  <c r="AI16" i="31"/>
  <c r="AI15" i="31"/>
  <c r="AI14" i="31"/>
  <c r="AI13" i="31"/>
  <c r="AI12" i="31"/>
  <c r="AI11" i="31"/>
  <c r="AI10" i="31"/>
  <c r="AI9" i="31"/>
  <c r="AI8" i="31"/>
  <c r="AI7" i="31"/>
  <c r="AI6" i="31"/>
  <c r="AI5" i="31"/>
  <c r="AI4" i="31"/>
  <c r="AH23" i="30"/>
  <c r="AH22" i="30"/>
  <c r="AH21" i="30"/>
  <c r="AH20" i="30"/>
  <c r="AH19" i="30"/>
  <c r="AH18" i="30"/>
  <c r="AH17" i="30"/>
  <c r="AH16" i="30"/>
  <c r="AH15" i="30"/>
  <c r="AH14" i="30"/>
  <c r="AH13" i="30"/>
  <c r="AH12" i="30"/>
  <c r="AH11" i="30"/>
  <c r="AH10" i="30"/>
  <c r="AH9" i="30"/>
  <c r="AH8" i="30"/>
  <c r="AH7" i="30"/>
  <c r="AH6" i="30"/>
  <c r="AH5" i="30"/>
  <c r="AH4" i="30"/>
  <c r="AH23" i="28"/>
  <c r="AH22" i="28"/>
  <c r="AH21" i="28"/>
  <c r="AH20" i="28"/>
  <c r="AH19" i="28"/>
  <c r="AH18" i="28"/>
  <c r="AH17" i="28"/>
  <c r="AH16" i="28"/>
  <c r="AH15" i="28"/>
  <c r="AH14" i="28"/>
  <c r="AH13" i="28"/>
  <c r="AH12" i="28"/>
  <c r="AH11" i="28"/>
  <c r="AH10" i="28"/>
  <c r="AH9" i="28"/>
  <c r="AH8" i="28"/>
  <c r="AH7" i="28"/>
  <c r="AH6" i="28"/>
  <c r="AH5" i="28"/>
  <c r="AH4" i="28"/>
  <c r="AI23" i="22"/>
  <c r="AI22" i="22"/>
  <c r="AI21" i="22"/>
  <c r="AI20" i="22"/>
  <c r="AI19" i="22"/>
  <c r="AI18" i="22"/>
  <c r="AI17" i="22"/>
  <c r="AI16" i="22"/>
  <c r="AI15" i="22"/>
  <c r="AI14" i="22"/>
  <c r="AI13" i="22"/>
  <c r="AI12" i="22"/>
  <c r="AI11" i="22"/>
  <c r="AI10" i="22"/>
  <c r="AI9" i="22"/>
  <c r="AI8" i="22"/>
  <c r="AI7" i="22"/>
  <c r="AI6" i="22"/>
  <c r="AI5" i="22"/>
  <c r="AI4" i="22"/>
  <c r="AI23" i="21"/>
  <c r="AI22" i="21"/>
  <c r="AI21" i="21"/>
  <c r="AI20" i="21"/>
  <c r="AI19" i="21"/>
  <c r="AI18" i="21"/>
  <c r="AI17" i="21"/>
  <c r="AI16" i="21"/>
  <c r="AI15" i="21"/>
  <c r="AI14" i="21"/>
  <c r="AI13" i="21"/>
  <c r="AI12" i="21"/>
  <c r="AI11" i="21"/>
  <c r="AI10" i="21"/>
  <c r="AI9" i="21"/>
  <c r="AI8" i="21"/>
  <c r="AI7" i="21"/>
  <c r="AI6" i="21"/>
  <c r="AI5" i="21"/>
  <c r="AI4" i="21"/>
  <c r="AH23" i="20"/>
  <c r="AH22" i="20"/>
  <c r="AH21" i="20"/>
  <c r="AH20" i="20"/>
  <c r="AH19" i="20"/>
  <c r="AH18" i="20"/>
  <c r="AH17" i="20"/>
  <c r="AH16" i="20"/>
  <c r="AH15" i="20"/>
  <c r="AH14" i="20"/>
  <c r="AH13" i="20"/>
  <c r="AH12" i="20"/>
  <c r="AH11" i="20"/>
  <c r="AH10" i="20"/>
  <c r="AH9" i="20"/>
  <c r="AH8" i="20"/>
  <c r="AH7" i="20"/>
  <c r="AH6" i="20"/>
  <c r="AH5" i="20"/>
  <c r="AH4" i="20"/>
  <c r="D3" i="20"/>
  <c r="E3" i="20" s="1"/>
  <c r="AI23" i="19"/>
  <c r="AI22" i="19"/>
  <c r="AI21" i="19"/>
  <c r="AI20" i="19"/>
  <c r="AI19" i="19"/>
  <c r="AI18" i="19"/>
  <c r="AI17" i="19"/>
  <c r="AI16" i="19"/>
  <c r="AI15" i="19"/>
  <c r="AI14" i="19"/>
  <c r="AI13" i="19"/>
  <c r="AI12" i="19"/>
  <c r="AI11" i="19"/>
  <c r="AI10" i="19"/>
  <c r="AI9" i="19"/>
  <c r="AI8" i="19"/>
  <c r="AI7" i="19"/>
  <c r="AI6" i="19"/>
  <c r="AI5" i="19"/>
  <c r="AI4" i="19"/>
  <c r="AH23" i="18"/>
  <c r="AH22" i="18"/>
  <c r="AH21" i="18"/>
  <c r="AH20" i="18"/>
  <c r="AH19" i="18"/>
  <c r="AH18" i="18"/>
  <c r="AH17" i="18"/>
  <c r="AH16" i="18"/>
  <c r="AH15" i="18"/>
  <c r="AH14" i="18"/>
  <c r="AH13" i="18"/>
  <c r="AH12" i="18"/>
  <c r="AH11" i="18"/>
  <c r="AH10" i="18"/>
  <c r="AH9" i="18"/>
  <c r="AH8" i="18"/>
  <c r="AH7" i="18"/>
  <c r="AH6" i="18"/>
  <c r="AH5" i="18"/>
  <c r="AH4" i="18"/>
  <c r="AI23" i="17"/>
  <c r="AI22" i="17"/>
  <c r="AI21" i="17"/>
  <c r="AI20" i="17"/>
  <c r="AI19" i="17"/>
  <c r="AI18" i="17"/>
  <c r="AI17" i="17"/>
  <c r="AI16" i="17"/>
  <c r="AI15" i="17"/>
  <c r="AI14" i="17"/>
  <c r="AI13" i="17"/>
  <c r="AI12" i="17"/>
  <c r="AI11" i="17"/>
  <c r="AI10" i="17"/>
  <c r="AI9" i="17"/>
  <c r="AI8" i="17"/>
  <c r="AI7" i="17"/>
  <c r="AI6" i="17"/>
  <c r="AI5" i="17"/>
  <c r="AI4" i="17"/>
  <c r="D3" i="17"/>
  <c r="E3" i="17" s="1"/>
  <c r="AG23" i="16"/>
  <c r="AG22" i="16"/>
  <c r="AG21" i="16"/>
  <c r="AG20" i="16"/>
  <c r="AG19" i="16"/>
  <c r="AG18" i="16"/>
  <c r="AG17" i="16"/>
  <c r="AG16" i="16"/>
  <c r="AG15" i="16"/>
  <c r="AG14" i="16"/>
  <c r="AG13" i="16"/>
  <c r="AG12" i="16"/>
  <c r="AG11" i="16"/>
  <c r="AG10" i="16"/>
  <c r="AG9" i="16"/>
  <c r="AG8" i="16"/>
  <c r="AG7" i="16"/>
  <c r="AG6" i="16"/>
  <c r="AG5" i="16"/>
  <c r="AG4" i="16"/>
  <c r="F3" i="17" l="1"/>
  <c r="E2" i="17"/>
  <c r="F3" i="21"/>
  <c r="E2" i="21"/>
  <c r="F3" i="20"/>
  <c r="E2" i="20"/>
  <c r="F3" i="16"/>
  <c r="E2" i="16"/>
  <c r="E2" i="30"/>
  <c r="H3" i="30"/>
  <c r="G2" i="30"/>
  <c r="F2" i="30"/>
  <c r="F3" i="32"/>
  <c r="E2" i="32"/>
  <c r="H3" i="28"/>
  <c r="G2" i="28"/>
  <c r="H3" i="19"/>
  <c r="G2" i="19"/>
  <c r="F2" i="28"/>
  <c r="F2" i="19"/>
  <c r="F3" i="31"/>
  <c r="E2" i="31"/>
  <c r="F3" i="22"/>
  <c r="E2" i="22"/>
  <c r="F3" i="18"/>
  <c r="E2" i="18"/>
  <c r="E2" i="28"/>
  <c r="E2" i="19"/>
  <c r="D2" i="28"/>
  <c r="D2" i="31"/>
  <c r="D2" i="22"/>
  <c r="D2" i="18"/>
  <c r="D2" i="30"/>
  <c r="D2" i="21"/>
  <c r="D2" i="17"/>
  <c r="D2" i="19"/>
  <c r="D2" i="32"/>
  <c r="D2" i="20"/>
  <c r="D2" i="16"/>
  <c r="B3" i="14"/>
  <c r="D3" i="14" s="1"/>
  <c r="AI4" i="14"/>
  <c r="AI5" i="14"/>
  <c r="AI6" i="14"/>
  <c r="AI7" i="14"/>
  <c r="AI8" i="14"/>
  <c r="AI9" i="14"/>
  <c r="AI10" i="14"/>
  <c r="AI11" i="14"/>
  <c r="AI12" i="14"/>
  <c r="AI13" i="14"/>
  <c r="AI14" i="14"/>
  <c r="AI15" i="14"/>
  <c r="AI16" i="14"/>
  <c r="AI17" i="14"/>
  <c r="AI18" i="14"/>
  <c r="AI19" i="14"/>
  <c r="AI20" i="14"/>
  <c r="AI21" i="14"/>
  <c r="AI22" i="14"/>
  <c r="AI23" i="14"/>
  <c r="G3" i="22" l="1"/>
  <c r="F2" i="22"/>
  <c r="G3" i="16"/>
  <c r="F2" i="16"/>
  <c r="I3" i="30"/>
  <c r="H2" i="30"/>
  <c r="I3" i="28"/>
  <c r="H2" i="28"/>
  <c r="G3" i="21"/>
  <c r="F2" i="21"/>
  <c r="G3" i="18"/>
  <c r="F2" i="18"/>
  <c r="G3" i="31"/>
  <c r="F2" i="31"/>
  <c r="I3" i="19"/>
  <c r="H2" i="19"/>
  <c r="G3" i="32"/>
  <c r="F2" i="32"/>
  <c r="G3" i="20"/>
  <c r="F2" i="20"/>
  <c r="G3" i="17"/>
  <c r="F2" i="17"/>
  <c r="E3" i="14"/>
  <c r="D2" i="14"/>
  <c r="F3" i="14" l="1"/>
  <c r="E2" i="14"/>
  <c r="J3" i="19"/>
  <c r="I2" i="19"/>
  <c r="H3" i="18"/>
  <c r="G2" i="18"/>
  <c r="H3" i="16"/>
  <c r="G2" i="16"/>
  <c r="H3" i="20"/>
  <c r="G2" i="20"/>
  <c r="J3" i="28"/>
  <c r="I2" i="28"/>
  <c r="H3" i="17"/>
  <c r="G2" i="17"/>
  <c r="H3" i="32"/>
  <c r="G2" i="32"/>
  <c r="H3" i="31"/>
  <c r="G2" i="31"/>
  <c r="H3" i="21"/>
  <c r="G2" i="21"/>
  <c r="J3" i="30"/>
  <c r="I2" i="30"/>
  <c r="H3" i="22"/>
  <c r="G2" i="22"/>
  <c r="I3" i="21" l="1"/>
  <c r="H2" i="21"/>
  <c r="K3" i="28"/>
  <c r="J2" i="28"/>
  <c r="I3" i="22"/>
  <c r="H2" i="22"/>
  <c r="I3" i="32"/>
  <c r="H2" i="32"/>
  <c r="I3" i="16"/>
  <c r="H2" i="16"/>
  <c r="K3" i="19"/>
  <c r="J2" i="19"/>
  <c r="K3" i="30"/>
  <c r="J2" i="30"/>
  <c r="I3" i="31"/>
  <c r="H2" i="31"/>
  <c r="I3" i="17"/>
  <c r="H2" i="17"/>
  <c r="I3" i="20"/>
  <c r="H2" i="20"/>
  <c r="I3" i="18"/>
  <c r="H2" i="18"/>
  <c r="G3" i="14"/>
  <c r="F2" i="14"/>
  <c r="J3" i="20" l="1"/>
  <c r="I2" i="20"/>
  <c r="L3" i="19"/>
  <c r="K2" i="19"/>
  <c r="L3" i="28"/>
  <c r="K2" i="28"/>
  <c r="H3" i="14"/>
  <c r="G2" i="14"/>
  <c r="J3" i="31"/>
  <c r="I2" i="31"/>
  <c r="J3" i="32"/>
  <c r="I2" i="32"/>
  <c r="J3" i="18"/>
  <c r="I2" i="18"/>
  <c r="J3" i="17"/>
  <c r="I2" i="17"/>
  <c r="L3" i="30"/>
  <c r="K2" i="30"/>
  <c r="J3" i="16"/>
  <c r="I2" i="16"/>
  <c r="J3" i="22"/>
  <c r="I2" i="22"/>
  <c r="J3" i="21"/>
  <c r="I2" i="21"/>
  <c r="K3" i="21" l="1"/>
  <c r="J2" i="21"/>
  <c r="K3" i="17"/>
  <c r="J2" i="17"/>
  <c r="K3" i="32"/>
  <c r="J2" i="32"/>
  <c r="M3" i="19"/>
  <c r="L2" i="19"/>
  <c r="K3" i="16"/>
  <c r="J2" i="16"/>
  <c r="I3" i="14"/>
  <c r="H2" i="14"/>
  <c r="K3" i="22"/>
  <c r="J2" i="22"/>
  <c r="M3" i="30"/>
  <c r="L2" i="30"/>
  <c r="K3" i="18"/>
  <c r="J2" i="18"/>
  <c r="K3" i="31"/>
  <c r="J2" i="31"/>
  <c r="M3" i="28"/>
  <c r="L2" i="28"/>
  <c r="K3" i="20"/>
  <c r="J2" i="20"/>
  <c r="L3" i="20" l="1"/>
  <c r="K2" i="20"/>
  <c r="J3" i="14"/>
  <c r="I2" i="14"/>
  <c r="L3" i="17"/>
  <c r="K2" i="17"/>
  <c r="L3" i="31"/>
  <c r="K2" i="31"/>
  <c r="N3" i="30"/>
  <c r="M2" i="30"/>
  <c r="N3" i="19"/>
  <c r="M2" i="19"/>
  <c r="N3" i="28"/>
  <c r="M2" i="28"/>
  <c r="L3" i="18"/>
  <c r="K2" i="18"/>
  <c r="L3" i="22"/>
  <c r="K2" i="22"/>
  <c r="L3" i="16"/>
  <c r="K2" i="16"/>
  <c r="L3" i="32"/>
  <c r="K2" i="32"/>
  <c r="L3" i="21"/>
  <c r="K2" i="21"/>
  <c r="M3" i="16" l="1"/>
  <c r="L2" i="16"/>
  <c r="O3" i="19"/>
  <c r="N2" i="19"/>
  <c r="K3" i="14"/>
  <c r="J2" i="14"/>
  <c r="M3" i="21"/>
  <c r="L2" i="21"/>
  <c r="M3" i="18"/>
  <c r="L2" i="18"/>
  <c r="M3" i="31"/>
  <c r="L2" i="31"/>
  <c r="M3" i="32"/>
  <c r="L2" i="32"/>
  <c r="M3" i="22"/>
  <c r="L2" i="22"/>
  <c r="O3" i="28"/>
  <c r="N2" i="28"/>
  <c r="O3" i="30"/>
  <c r="N2" i="30"/>
  <c r="M3" i="17"/>
  <c r="L2" i="17"/>
  <c r="M3" i="20"/>
  <c r="L2" i="20"/>
  <c r="P3" i="30" l="1"/>
  <c r="O2" i="30"/>
  <c r="N3" i="31"/>
  <c r="M2" i="31"/>
  <c r="N3" i="21"/>
  <c r="M2" i="21"/>
  <c r="N3" i="20"/>
  <c r="M2" i="20"/>
  <c r="N3" i="22"/>
  <c r="M2" i="22"/>
  <c r="P3" i="19"/>
  <c r="O2" i="19"/>
  <c r="N3" i="17"/>
  <c r="M2" i="17"/>
  <c r="P3" i="28"/>
  <c r="O2" i="28"/>
  <c r="N3" i="32"/>
  <c r="M2" i="32"/>
  <c r="N3" i="18"/>
  <c r="M2" i="18"/>
  <c r="L3" i="14"/>
  <c r="K2" i="14"/>
  <c r="N3" i="16"/>
  <c r="M2" i="16"/>
  <c r="O3" i="18" l="1"/>
  <c r="N2" i="18"/>
  <c r="Q3" i="28"/>
  <c r="P2" i="28"/>
  <c r="O3" i="20"/>
  <c r="N2" i="20"/>
  <c r="O3" i="16"/>
  <c r="N2" i="16"/>
  <c r="Q3" i="19"/>
  <c r="P2" i="19"/>
  <c r="O3" i="31"/>
  <c r="N2" i="31"/>
  <c r="M3" i="14"/>
  <c r="L2" i="14"/>
  <c r="O3" i="32"/>
  <c r="N2" i="32"/>
  <c r="O3" i="17"/>
  <c r="N2" i="17"/>
  <c r="O3" i="22"/>
  <c r="N2" i="22"/>
  <c r="O3" i="21"/>
  <c r="N2" i="21"/>
  <c r="Q3" i="30"/>
  <c r="P2" i="30"/>
  <c r="P3" i="22" l="1"/>
  <c r="O2" i="22"/>
  <c r="P3" i="31"/>
  <c r="O2" i="31"/>
  <c r="P3" i="16"/>
  <c r="O2" i="16"/>
  <c r="R3" i="30"/>
  <c r="Q2" i="30"/>
  <c r="P3" i="32"/>
  <c r="O2" i="32"/>
  <c r="R3" i="28"/>
  <c r="Q2" i="28"/>
  <c r="P3" i="21"/>
  <c r="O2" i="21"/>
  <c r="P3" i="17"/>
  <c r="O2" i="17"/>
  <c r="N3" i="14"/>
  <c r="M2" i="14"/>
  <c r="R3" i="19"/>
  <c r="Q2" i="19"/>
  <c r="P3" i="20"/>
  <c r="O2" i="20"/>
  <c r="P3" i="18"/>
  <c r="O2" i="18"/>
  <c r="S3" i="19" l="1"/>
  <c r="R2" i="19"/>
  <c r="S3" i="28"/>
  <c r="R2" i="28"/>
  <c r="Q3" i="31"/>
  <c r="P2" i="31"/>
  <c r="Q3" i="18"/>
  <c r="P2" i="18"/>
  <c r="Q3" i="17"/>
  <c r="P2" i="17"/>
  <c r="S3" i="30"/>
  <c r="R2" i="30"/>
  <c r="Q3" i="20"/>
  <c r="P2" i="20"/>
  <c r="O3" i="14"/>
  <c r="N2" i="14"/>
  <c r="Q3" i="21"/>
  <c r="P2" i="21"/>
  <c r="Q3" i="32"/>
  <c r="P2" i="32"/>
  <c r="Q3" i="16"/>
  <c r="P2" i="16"/>
  <c r="Q3" i="22"/>
  <c r="P2" i="22"/>
  <c r="R3" i="22" l="1"/>
  <c r="Q2" i="22"/>
  <c r="R3" i="32"/>
  <c r="Q2" i="32"/>
  <c r="T3" i="30"/>
  <c r="S2" i="30"/>
  <c r="R3" i="18"/>
  <c r="Q2" i="18"/>
  <c r="P3" i="14"/>
  <c r="O2" i="14"/>
  <c r="T3" i="28"/>
  <c r="S2" i="28"/>
  <c r="R3" i="16"/>
  <c r="Q2" i="16"/>
  <c r="R3" i="21"/>
  <c r="Q2" i="21"/>
  <c r="R3" i="20"/>
  <c r="Q2" i="20"/>
  <c r="R3" i="17"/>
  <c r="Q2" i="17"/>
  <c r="R3" i="31"/>
  <c r="Q2" i="31"/>
  <c r="T3" i="19"/>
  <c r="S2" i="19"/>
  <c r="S3" i="17" l="1"/>
  <c r="R2" i="17"/>
  <c r="U3" i="28"/>
  <c r="T2" i="28"/>
  <c r="S3" i="18"/>
  <c r="R2" i="18"/>
  <c r="U3" i="19"/>
  <c r="T2" i="19"/>
  <c r="S3" i="21"/>
  <c r="R2" i="21"/>
  <c r="S3" i="32"/>
  <c r="R2" i="32"/>
  <c r="S3" i="31"/>
  <c r="R2" i="31"/>
  <c r="S3" i="20"/>
  <c r="R2" i="20"/>
  <c r="S3" i="16"/>
  <c r="R2" i="16"/>
  <c r="Q3" i="14"/>
  <c r="P2" i="14"/>
  <c r="U3" i="30"/>
  <c r="T2" i="30"/>
  <c r="S3" i="22"/>
  <c r="R2" i="22"/>
  <c r="T3" i="22" l="1"/>
  <c r="S2" i="22"/>
  <c r="T3" i="20"/>
  <c r="S2" i="20"/>
  <c r="V3" i="19"/>
  <c r="U2" i="19"/>
  <c r="V3" i="28"/>
  <c r="U2" i="28"/>
  <c r="R3" i="14"/>
  <c r="Q2" i="14"/>
  <c r="T3" i="32"/>
  <c r="S2" i="32"/>
  <c r="V3" i="30"/>
  <c r="U2" i="30"/>
  <c r="T3" i="16"/>
  <c r="S2" i="16"/>
  <c r="T3" i="31"/>
  <c r="S2" i="31"/>
  <c r="T3" i="21"/>
  <c r="S2" i="21"/>
  <c r="T3" i="18"/>
  <c r="S2" i="18"/>
  <c r="T3" i="17"/>
  <c r="S2" i="17"/>
  <c r="U3" i="17" l="1"/>
  <c r="T2" i="17"/>
  <c r="U3" i="16"/>
  <c r="T2" i="16"/>
  <c r="W3" i="28"/>
  <c r="V2" i="28"/>
  <c r="U3" i="21"/>
  <c r="T2" i="21"/>
  <c r="U3" i="32"/>
  <c r="T2" i="32"/>
  <c r="U3" i="20"/>
  <c r="T2" i="20"/>
  <c r="U3" i="18"/>
  <c r="T2" i="18"/>
  <c r="U3" i="31"/>
  <c r="T2" i="31"/>
  <c r="W3" i="30"/>
  <c r="V2" i="30"/>
  <c r="S3" i="14"/>
  <c r="R2" i="14"/>
  <c r="W3" i="19"/>
  <c r="V2" i="19"/>
  <c r="U3" i="22"/>
  <c r="T2" i="22"/>
  <c r="T3" i="14" l="1"/>
  <c r="S2" i="14"/>
  <c r="V3" i="20"/>
  <c r="U2" i="20"/>
  <c r="V3" i="21"/>
  <c r="U2" i="21"/>
  <c r="V3" i="22"/>
  <c r="U2" i="22"/>
  <c r="V3" i="31"/>
  <c r="U2" i="31"/>
  <c r="V3" i="16"/>
  <c r="U2" i="16"/>
  <c r="X3" i="19"/>
  <c r="W2" i="19"/>
  <c r="X3" i="30"/>
  <c r="W2" i="30"/>
  <c r="V3" i="18"/>
  <c r="U2" i="18"/>
  <c r="V3" i="32"/>
  <c r="U2" i="32"/>
  <c r="X3" i="28"/>
  <c r="W2" i="28"/>
  <c r="V3" i="17"/>
  <c r="U2" i="17"/>
  <c r="W3" i="17" l="1"/>
  <c r="V2" i="17"/>
  <c r="Y3" i="30"/>
  <c r="X2" i="30"/>
  <c r="W3" i="22"/>
  <c r="V2" i="22"/>
  <c r="W3" i="32"/>
  <c r="V2" i="32"/>
  <c r="W3" i="16"/>
  <c r="V2" i="16"/>
  <c r="W3" i="20"/>
  <c r="V2" i="20"/>
  <c r="Y3" i="28"/>
  <c r="X2" i="28"/>
  <c r="W3" i="18"/>
  <c r="V2" i="18"/>
  <c r="Y3" i="19"/>
  <c r="X2" i="19"/>
  <c r="W3" i="31"/>
  <c r="V2" i="31"/>
  <c r="W3" i="21"/>
  <c r="V2" i="21"/>
  <c r="U3" i="14"/>
  <c r="T2" i="14"/>
  <c r="V3" i="14" l="1"/>
  <c r="U2" i="14"/>
  <c r="X3" i="31"/>
  <c r="W2" i="31"/>
  <c r="X3" i="20"/>
  <c r="W2" i="20"/>
  <c r="X3" i="32"/>
  <c r="W2" i="32"/>
  <c r="X3" i="18"/>
  <c r="W2" i="18"/>
  <c r="Z3" i="30"/>
  <c r="Y2" i="30"/>
  <c r="X3" i="21"/>
  <c r="W2" i="21"/>
  <c r="Z3" i="19"/>
  <c r="Y2" i="19"/>
  <c r="Z3" i="28"/>
  <c r="Y2" i="28"/>
  <c r="X3" i="16"/>
  <c r="W2" i="16"/>
  <c r="X3" i="22"/>
  <c r="W2" i="22"/>
  <c r="X3" i="17"/>
  <c r="W2" i="17"/>
  <c r="Y3" i="16" l="1"/>
  <c r="X2" i="16"/>
  <c r="AA3" i="30"/>
  <c r="Z2" i="30"/>
  <c r="Y3" i="32"/>
  <c r="X2" i="32"/>
  <c r="Y3" i="17"/>
  <c r="X2" i="17"/>
  <c r="AA3" i="19"/>
  <c r="Z2" i="19"/>
  <c r="Y3" i="31"/>
  <c r="X2" i="31"/>
  <c r="Y3" i="22"/>
  <c r="X2" i="22"/>
  <c r="AA3" i="28"/>
  <c r="Z2" i="28"/>
  <c r="Y3" i="21"/>
  <c r="X2" i="21"/>
  <c r="Y3" i="18"/>
  <c r="X2" i="18"/>
  <c r="Y3" i="20"/>
  <c r="X2" i="20"/>
  <c r="W3" i="14"/>
  <c r="V2" i="14"/>
  <c r="X3" i="14" l="1"/>
  <c r="W2" i="14"/>
  <c r="AB3" i="28"/>
  <c r="AA2" i="28"/>
  <c r="Z3" i="17"/>
  <c r="Y2" i="17"/>
  <c r="AB3" i="30"/>
  <c r="AA2" i="30"/>
  <c r="Z3" i="18"/>
  <c r="Y2" i="18"/>
  <c r="Z3" i="31"/>
  <c r="Y2" i="31"/>
  <c r="Z3" i="20"/>
  <c r="Y2" i="20"/>
  <c r="Z3" i="21"/>
  <c r="Y2" i="21"/>
  <c r="Z3" i="22"/>
  <c r="Y2" i="22"/>
  <c r="AB3" i="19"/>
  <c r="AA2" i="19"/>
  <c r="Z3" i="32"/>
  <c r="Y2" i="32"/>
  <c r="Z3" i="16"/>
  <c r="Y2" i="16"/>
  <c r="AA3" i="16" l="1"/>
  <c r="Z2" i="16"/>
  <c r="AA3" i="21"/>
  <c r="Z2" i="21"/>
  <c r="AA3" i="31"/>
  <c r="Z2" i="31"/>
  <c r="AC3" i="28"/>
  <c r="AB2" i="28"/>
  <c r="AC3" i="19"/>
  <c r="AB2" i="19"/>
  <c r="AC3" i="30"/>
  <c r="AB2" i="30"/>
  <c r="AA3" i="32"/>
  <c r="Z2" i="32"/>
  <c r="AA3" i="22"/>
  <c r="Z2" i="22"/>
  <c r="AA3" i="20"/>
  <c r="Z2" i="20"/>
  <c r="AA3" i="18"/>
  <c r="Z2" i="18"/>
  <c r="AA3" i="17"/>
  <c r="Z2" i="17"/>
  <c r="Y3" i="14"/>
  <c r="X2" i="14"/>
  <c r="AB3" i="18" l="1"/>
  <c r="AA2" i="18"/>
  <c r="AD3" i="30"/>
  <c r="AC2" i="30"/>
  <c r="AD3" i="28"/>
  <c r="AC2" i="28"/>
  <c r="Z3" i="14"/>
  <c r="Y2" i="14"/>
  <c r="AB3" i="22"/>
  <c r="AA2" i="22"/>
  <c r="AB3" i="21"/>
  <c r="AA2" i="21"/>
  <c r="AB3" i="17"/>
  <c r="AA2" i="17"/>
  <c r="AB3" i="20"/>
  <c r="AA2" i="20"/>
  <c r="AB3" i="32"/>
  <c r="AA2" i="32"/>
  <c r="AD3" i="19"/>
  <c r="AC2" i="19"/>
  <c r="AB3" i="31"/>
  <c r="AA2" i="31"/>
  <c r="AB3" i="16"/>
  <c r="AA2" i="16"/>
  <c r="AC3" i="16" l="1"/>
  <c r="AB2" i="16"/>
  <c r="AC3" i="20"/>
  <c r="AB2" i="20"/>
  <c r="AA3" i="14"/>
  <c r="Z2" i="14"/>
  <c r="AE3" i="19"/>
  <c r="AD2" i="19"/>
  <c r="AC3" i="21"/>
  <c r="AB2" i="21"/>
  <c r="AE3" i="30"/>
  <c r="AD2" i="30"/>
  <c r="AC3" i="31"/>
  <c r="AB2" i="31"/>
  <c r="AC3" i="32"/>
  <c r="AB2" i="32"/>
  <c r="AC3" i="17"/>
  <c r="AB2" i="17"/>
  <c r="AC3" i="22"/>
  <c r="AB2" i="22"/>
  <c r="AE3" i="28"/>
  <c r="AD2" i="28"/>
  <c r="AC3" i="18"/>
  <c r="AB2" i="18"/>
  <c r="AD3" i="18" l="1"/>
  <c r="AC2" i="18"/>
  <c r="AD3" i="32"/>
  <c r="AC2" i="32"/>
  <c r="AF3" i="19"/>
  <c r="AE2" i="19"/>
  <c r="AD3" i="22"/>
  <c r="AC2" i="22"/>
  <c r="AF3" i="30"/>
  <c r="AE2" i="30"/>
  <c r="AD3" i="20"/>
  <c r="AC2" i="20"/>
  <c r="AF3" i="28"/>
  <c r="AE2" i="28"/>
  <c r="AD3" i="17"/>
  <c r="AC2" i="17"/>
  <c r="AD3" i="31"/>
  <c r="AC2" i="31"/>
  <c r="AD3" i="21"/>
  <c r="AC2" i="21"/>
  <c r="AB3" i="14"/>
  <c r="AA2" i="14"/>
  <c r="AD3" i="16"/>
  <c r="AC2" i="16"/>
  <c r="AE3" i="16" l="1"/>
  <c r="AD2" i="16"/>
  <c r="AE3" i="17"/>
  <c r="AD2" i="17"/>
  <c r="AE3" i="22"/>
  <c r="AD2" i="22"/>
  <c r="AE3" i="21"/>
  <c r="AD2" i="21"/>
  <c r="AE3" i="20"/>
  <c r="AD2" i="20"/>
  <c r="AE3" i="32"/>
  <c r="AD2" i="32"/>
  <c r="AC3" i="14"/>
  <c r="AB2" i="14"/>
  <c r="AE3" i="31"/>
  <c r="AD2" i="31"/>
  <c r="AG3" i="28"/>
  <c r="AF2" i="28"/>
  <c r="AG3" i="30"/>
  <c r="AF2" i="30"/>
  <c r="AG3" i="19"/>
  <c r="AF2" i="19"/>
  <c r="AE3" i="18"/>
  <c r="AD2" i="18"/>
  <c r="AG2" i="30" l="1"/>
  <c r="AF3" i="32"/>
  <c r="AE2" i="32"/>
  <c r="AF3" i="21"/>
  <c r="AE2" i="21"/>
  <c r="AF3" i="18"/>
  <c r="AE2" i="18"/>
  <c r="AF3" i="31"/>
  <c r="AE2" i="31"/>
  <c r="AF3" i="17"/>
  <c r="AE2" i="17"/>
  <c r="AH3" i="19"/>
  <c r="AH2" i="19" s="1"/>
  <c r="AG2" i="19"/>
  <c r="AG2" i="28"/>
  <c r="AD3" i="14"/>
  <c r="AC2" i="14"/>
  <c r="AF3" i="20"/>
  <c r="AE2" i="20"/>
  <c r="AF3" i="22"/>
  <c r="AE2" i="22"/>
  <c r="AF3" i="16"/>
  <c r="AE2" i="16"/>
  <c r="AF2" i="16" l="1"/>
  <c r="AG3" i="18"/>
  <c r="AF2" i="18"/>
  <c r="AG3" i="32"/>
  <c r="AF2" i="32"/>
  <c r="AG3" i="20"/>
  <c r="AF2" i="20"/>
  <c r="AG3" i="17"/>
  <c r="AF2" i="17"/>
  <c r="AG3" i="22"/>
  <c r="AF2" i="22"/>
  <c r="AE3" i="14"/>
  <c r="AD2" i="14"/>
  <c r="AG3" i="31"/>
  <c r="AF2" i="31"/>
  <c r="AG3" i="21"/>
  <c r="AF2" i="21"/>
  <c r="AH3" i="31" l="1"/>
  <c r="AH2" i="31" s="1"/>
  <c r="AG2" i="31"/>
  <c r="AH3" i="22"/>
  <c r="AH2" i="22" s="1"/>
  <c r="AG2" i="22"/>
  <c r="AG2" i="18"/>
  <c r="AG2" i="20"/>
  <c r="AH3" i="21"/>
  <c r="AH2" i="21" s="1"/>
  <c r="AG2" i="21"/>
  <c r="AF3" i="14"/>
  <c r="AE2" i="14"/>
  <c r="AH3" i="17"/>
  <c r="AH2" i="17" s="1"/>
  <c r="AG2" i="17"/>
  <c r="AH3" i="32"/>
  <c r="AH2" i="32" s="1"/>
  <c r="AG2" i="32"/>
  <c r="AG3" i="14" l="1"/>
  <c r="AF2" i="14"/>
  <c r="AH3" i="14" l="1"/>
  <c r="AH2" i="14" s="1"/>
  <c r="AG2" i="14"/>
</calcChain>
</file>

<file path=xl/comments1.xml><?xml version="1.0" encoding="utf-8"?>
<comments xmlns="http://schemas.openxmlformats.org/spreadsheetml/2006/main">
  <authors>
    <author>Sejla Memic</author>
  </authors>
  <commentList>
    <comment ref="A2" authorId="0" shapeId="0">
      <text>
        <r>
          <rPr>
            <sz val="9"/>
            <color indexed="81"/>
            <rFont val="Segoe UI"/>
            <family val="2"/>
          </rPr>
          <t xml:space="preserve">
</t>
        </r>
        <r>
          <rPr>
            <sz val="11"/>
            <color indexed="81"/>
            <rFont val="Segoe UI"/>
            <family val="2"/>
          </rPr>
          <t>Hier können Sie alle Mitarbeiter untereinander einfügen. Die Namen werden automatisch in die Dropdown-Lister übernommen.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11"/>
            <color indexed="81"/>
            <rFont val="Segoe UI"/>
            <family val="2"/>
          </rPr>
          <t>Biespiel können Sie ganz einfach überschreiben.</t>
        </r>
      </text>
    </comment>
  </commentList>
</comments>
</file>

<file path=xl/sharedStrings.xml><?xml version="1.0" encoding="utf-8"?>
<sst xmlns="http://schemas.openxmlformats.org/spreadsheetml/2006/main" count="273" uniqueCount="31">
  <si>
    <t>Mitarbeiter 1</t>
  </si>
  <si>
    <t>Mitarbeiter 2</t>
  </si>
  <si>
    <t>Mitarbeiter 3</t>
  </si>
  <si>
    <t>Mitarbeiter 4</t>
  </si>
  <si>
    <t>Mitarbeiter 5</t>
  </si>
  <si>
    <t>Mitarbeiter 6</t>
  </si>
  <si>
    <t>Mitarbeiter 7</t>
  </si>
  <si>
    <t>Mitarbeiter 8</t>
  </si>
  <si>
    <t>Mitarbeiter 9</t>
  </si>
  <si>
    <t>Mitarbeiter 10</t>
  </si>
  <si>
    <t>Mitarbeiter 11</t>
  </si>
  <si>
    <t>Mitarbeiter 12</t>
  </si>
  <si>
    <t>Mitarbeiter 13</t>
  </si>
  <si>
    <t>Mitarbeiter 14</t>
  </si>
  <si>
    <t>Mitarbeiter 15</t>
  </si>
  <si>
    <t>Mitarbeiter 16</t>
  </si>
  <si>
    <t>Mitarbeiter 17</t>
  </si>
  <si>
    <t>Mitarbeiter 18</t>
  </si>
  <si>
    <t>Mitarbeiter 19</t>
  </si>
  <si>
    <t>Mitarbeiter 20</t>
  </si>
  <si>
    <t>Urlaubstage</t>
  </si>
  <si>
    <t>Resturlaub</t>
  </si>
  <si>
    <t>Mitarbeiter</t>
  </si>
  <si>
    <t>Frau Musterfrau</t>
  </si>
  <si>
    <t>Frau Müller</t>
  </si>
  <si>
    <t>Herr Baum</t>
  </si>
  <si>
    <t>Herr Mustermann</t>
  </si>
  <si>
    <t>Herr Muster</t>
  </si>
  <si>
    <t>Frau Aria</t>
  </si>
  <si>
    <t>Herr Damian</t>
  </si>
  <si>
    <t>Herr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</si>
</sst>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"/>
    <numFmt numFmtId="165" formatCode="mmmm\ yyyy"/>
    <numFmt numFmtId="166" formatCode="ddd"/>
  </numFmts>
  <fonts count="11" x14ac:knownFonts="1">
    <font>
      <sz val="10"/>
      <name val="Arial"/>
    </font>
    <font>
      <sz val="10"/>
      <name val="Comic Sans MS"/>
      <family val="4"/>
    </font>
    <font>
      <b/>
      <sz val="10"/>
      <name val="Comic Sans MS"/>
      <family val="4"/>
    </font>
    <font>
      <b/>
      <sz val="14"/>
      <name val="Arial"/>
      <family val="2"/>
    </font>
    <font>
      <sz val="9"/>
      <color indexed="81"/>
      <name val="Segoe UI"/>
      <family val="2"/>
    </font>
    <font>
      <sz val="11"/>
      <color indexed="81"/>
      <name val="Segoe UI"/>
      <family val="2"/>
    </font>
    <font>
      <b/>
      <sz val="11"/>
      <color indexed="81"/>
      <name val="Segoe UI"/>
      <family val="2"/>
    </font>
    <font>
      <sz val="14"/>
      <name val="Arial"/>
      <family val="2"/>
    </font>
    <font>
      <b/>
      <sz val="12"/>
      <color theme="0"/>
      <name val="Comic Sans MS"/>
      <family val="4"/>
    </font>
    <font>
      <b/>
      <sz val="10"/>
      <color indexed="8"/>
      <name val="Comic Sans MS"/>
      <family val="4"/>
    </font>
    <font>
      <b/>
      <sz val="9"/>
      <color theme="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0" fontId="7" fillId="0" borderId="0" xfId="0" applyFont="1"/>
    <xf numFmtId="0" fontId="3" fillId="2" borderId="0" xfId="0" applyFont="1" applyFill="1"/>
    <xf numFmtId="165" fontId="8" fillId="3" borderId="6" xfId="0" applyNumberFormat="1" applyFont="1" applyFill="1" applyBorder="1" applyAlignment="1">
      <alignment horizontal="center" vertical="center"/>
    </xf>
    <xf numFmtId="164" fontId="9" fillId="0" borderId="8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5" fontId="10" fillId="3" borderId="6" xfId="0" applyNumberFormat="1" applyFont="1" applyFill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hidden="1"/>
    </xf>
    <xf numFmtId="166" fontId="1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Standard" xfId="0" builtinId="0"/>
  </cellStyles>
  <dxfs count="568"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9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indexed="4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lightUp">
          <fgColor indexed="64"/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11"/>
  <sheetViews>
    <sheetView workbookViewId="0">
      <selection activeCell="A30" sqref="A30"/>
    </sheetView>
  </sheetViews>
  <sheetFormatPr baseColWidth="10" defaultRowHeight="18" x14ac:dyDescent="0.25"/>
  <cols>
    <col min="1" max="1" width="38.140625" style="15" customWidth="1"/>
  </cols>
  <sheetData>
    <row r="2" spans="1:1" x14ac:dyDescent="0.25">
      <c r="A2" s="16" t="s">
        <v>22</v>
      </c>
    </row>
    <row r="4" spans="1:1" x14ac:dyDescent="0.25">
      <c r="A4" s="15" t="s">
        <v>23</v>
      </c>
    </row>
    <row r="5" spans="1:1" x14ac:dyDescent="0.25">
      <c r="A5" s="15" t="s">
        <v>24</v>
      </c>
    </row>
    <row r="6" spans="1:1" x14ac:dyDescent="0.25">
      <c r="A6" s="15" t="s">
        <v>25</v>
      </c>
    </row>
    <row r="7" spans="1:1" x14ac:dyDescent="0.25">
      <c r="A7" s="15" t="s">
        <v>26</v>
      </c>
    </row>
    <row r="8" spans="1:1" x14ac:dyDescent="0.25">
      <c r="A8" s="15" t="s">
        <v>27</v>
      </c>
    </row>
    <row r="9" spans="1:1" x14ac:dyDescent="0.25">
      <c r="A9" s="15" t="s">
        <v>28</v>
      </c>
    </row>
    <row r="10" spans="1:1" x14ac:dyDescent="0.25">
      <c r="A10" s="15" t="s">
        <v>29</v>
      </c>
    </row>
    <row r="11" spans="1:1" x14ac:dyDescent="0.25">
      <c r="A11" s="15" t="s">
        <v>30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tabSelected="1" zoomScale="75" zoomScaleNormal="75" workbookViewId="0">
      <selection activeCell="G13" sqref="G13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 ca="1">D3</f>
        <v>42370</v>
      </c>
      <c r="E2" s="22">
        <f t="shared" ref="E2:AH2" ca="1" si="0">E3</f>
        <v>42371</v>
      </c>
      <c r="F2" s="22">
        <f t="shared" ca="1" si="0"/>
        <v>42372</v>
      </c>
      <c r="G2" s="22">
        <f t="shared" ca="1" si="0"/>
        <v>42373</v>
      </c>
      <c r="H2" s="22">
        <f t="shared" ca="1" si="0"/>
        <v>42374</v>
      </c>
      <c r="I2" s="22">
        <f t="shared" ca="1" si="0"/>
        <v>42375</v>
      </c>
      <c r="J2" s="22">
        <f t="shared" ca="1" si="0"/>
        <v>42376</v>
      </c>
      <c r="K2" s="22">
        <f t="shared" ca="1" si="0"/>
        <v>42377</v>
      </c>
      <c r="L2" s="22">
        <f t="shared" ca="1" si="0"/>
        <v>42378</v>
      </c>
      <c r="M2" s="22">
        <f t="shared" ca="1" si="0"/>
        <v>42379</v>
      </c>
      <c r="N2" s="22">
        <f t="shared" ca="1" si="0"/>
        <v>42380</v>
      </c>
      <c r="O2" s="22">
        <f t="shared" ca="1" si="0"/>
        <v>42381</v>
      </c>
      <c r="P2" s="22">
        <f t="shared" ca="1" si="0"/>
        <v>42382</v>
      </c>
      <c r="Q2" s="22">
        <f t="shared" ca="1" si="0"/>
        <v>42383</v>
      </c>
      <c r="R2" s="22">
        <f t="shared" ca="1" si="0"/>
        <v>42384</v>
      </c>
      <c r="S2" s="22">
        <f t="shared" ca="1" si="0"/>
        <v>42385</v>
      </c>
      <c r="T2" s="22">
        <f t="shared" ca="1" si="0"/>
        <v>42386</v>
      </c>
      <c r="U2" s="22">
        <f t="shared" ca="1" si="0"/>
        <v>42387</v>
      </c>
      <c r="V2" s="22">
        <f t="shared" ca="1" si="0"/>
        <v>42388</v>
      </c>
      <c r="W2" s="22">
        <f t="shared" ca="1" si="0"/>
        <v>42389</v>
      </c>
      <c r="X2" s="22">
        <f t="shared" ca="1" si="0"/>
        <v>42390</v>
      </c>
      <c r="Y2" s="22">
        <f t="shared" ca="1" si="0"/>
        <v>42391</v>
      </c>
      <c r="Z2" s="22">
        <f t="shared" ca="1" si="0"/>
        <v>42392</v>
      </c>
      <c r="AA2" s="22">
        <f t="shared" ca="1" si="0"/>
        <v>42393</v>
      </c>
      <c r="AB2" s="22">
        <f t="shared" ca="1" si="0"/>
        <v>42394</v>
      </c>
      <c r="AC2" s="22">
        <f t="shared" ca="1" si="0"/>
        <v>42395</v>
      </c>
      <c r="AD2" s="22">
        <f t="shared" ca="1" si="0"/>
        <v>42396</v>
      </c>
      <c r="AE2" s="22">
        <f t="shared" ca="1" si="0"/>
        <v>42397</v>
      </c>
      <c r="AF2" s="22">
        <f t="shared" ca="1" si="0"/>
        <v>42398</v>
      </c>
      <c r="AG2" s="22">
        <f t="shared" ca="1" si="0"/>
        <v>42399</v>
      </c>
      <c r="AH2" s="22">
        <f t="shared" ca="1" si="0"/>
        <v>42400</v>
      </c>
    </row>
    <row r="3" spans="2:35" s="1" customFormat="1" ht="24.95" customHeight="1" x14ac:dyDescent="0.2">
      <c r="B3" s="17">
        <f ca="1">DATE(YEAR(TODAY()),1,1)</f>
        <v>42370</v>
      </c>
      <c r="C3" s="11" t="s">
        <v>20</v>
      </c>
      <c r="D3" s="12">
        <f ca="1">B3</f>
        <v>42370</v>
      </c>
      <c r="E3" s="13">
        <f t="shared" ref="E3:AH3" ca="1" si="1">D3+1</f>
        <v>42371</v>
      </c>
      <c r="F3" s="13">
        <f t="shared" ca="1" si="1"/>
        <v>42372</v>
      </c>
      <c r="G3" s="13">
        <f t="shared" ca="1" si="1"/>
        <v>42373</v>
      </c>
      <c r="H3" s="13">
        <f t="shared" ca="1" si="1"/>
        <v>42374</v>
      </c>
      <c r="I3" s="13">
        <f t="shared" ca="1" si="1"/>
        <v>42375</v>
      </c>
      <c r="J3" s="13">
        <f t="shared" ca="1" si="1"/>
        <v>42376</v>
      </c>
      <c r="K3" s="13">
        <f t="shared" ca="1" si="1"/>
        <v>42377</v>
      </c>
      <c r="L3" s="13">
        <f t="shared" ca="1" si="1"/>
        <v>42378</v>
      </c>
      <c r="M3" s="13">
        <f t="shared" ca="1" si="1"/>
        <v>42379</v>
      </c>
      <c r="N3" s="13">
        <f t="shared" ca="1" si="1"/>
        <v>42380</v>
      </c>
      <c r="O3" s="13">
        <f t="shared" ca="1" si="1"/>
        <v>42381</v>
      </c>
      <c r="P3" s="13">
        <f t="shared" ca="1" si="1"/>
        <v>42382</v>
      </c>
      <c r="Q3" s="13">
        <f t="shared" ca="1" si="1"/>
        <v>42383</v>
      </c>
      <c r="R3" s="13">
        <f t="shared" ca="1" si="1"/>
        <v>42384</v>
      </c>
      <c r="S3" s="13">
        <f t="shared" ca="1" si="1"/>
        <v>42385</v>
      </c>
      <c r="T3" s="13">
        <f t="shared" ca="1" si="1"/>
        <v>42386</v>
      </c>
      <c r="U3" s="13">
        <f t="shared" ca="1" si="1"/>
        <v>42387</v>
      </c>
      <c r="V3" s="13">
        <f t="shared" ca="1" si="1"/>
        <v>42388</v>
      </c>
      <c r="W3" s="13">
        <f t="shared" ca="1" si="1"/>
        <v>42389</v>
      </c>
      <c r="X3" s="13">
        <f t="shared" ca="1" si="1"/>
        <v>42390</v>
      </c>
      <c r="Y3" s="13">
        <f t="shared" ca="1" si="1"/>
        <v>42391</v>
      </c>
      <c r="Z3" s="13">
        <f t="shared" ca="1" si="1"/>
        <v>42392</v>
      </c>
      <c r="AA3" s="13">
        <f t="shared" ca="1" si="1"/>
        <v>42393</v>
      </c>
      <c r="AB3" s="13">
        <f t="shared" ca="1" si="1"/>
        <v>42394</v>
      </c>
      <c r="AC3" s="13">
        <f t="shared" ca="1" si="1"/>
        <v>42395</v>
      </c>
      <c r="AD3" s="13">
        <f t="shared" ca="1" si="1"/>
        <v>42396</v>
      </c>
      <c r="AE3" s="13">
        <f t="shared" ca="1" si="1"/>
        <v>42397</v>
      </c>
      <c r="AF3" s="13">
        <f t="shared" ca="1" si="1"/>
        <v>42398</v>
      </c>
      <c r="AG3" s="13">
        <f t="shared" ca="1" si="1"/>
        <v>42399</v>
      </c>
      <c r="AH3" s="14">
        <f t="shared" ca="1" si="1"/>
        <v>42400</v>
      </c>
      <c r="AI3" s="18" t="s">
        <v>21</v>
      </c>
    </row>
    <row r="4" spans="2:35" s="1" customFormat="1" ht="24.95" customHeight="1" x14ac:dyDescent="0.3">
      <c r="B4" s="23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24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23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24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23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24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23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24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23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24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23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24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23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24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23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24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23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24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23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24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phoneticPr fontId="0" type="noConversion"/>
  <conditionalFormatting sqref="B3:C3 AI3">
    <cfRule type="expression" dxfId="261" priority="1" stopIfTrue="1">
      <formula>OR(WEEKDAY(B3)=7,WEEKDAY(B3)=1)</formula>
    </cfRule>
  </conditionalFormatting>
  <conditionalFormatting sqref="D2:AH3">
    <cfRule type="expression" dxfId="260" priority="2" stopIfTrue="1">
      <formula>OR(WEEKDAY(D2)=7,WEEKDAY(D2)=1)</formula>
    </cfRule>
  </conditionalFormatting>
  <conditionalFormatting sqref="D4:AH4">
    <cfRule type="expression" dxfId="259" priority="3" stopIfTrue="1">
      <formula>OR(WEEKDAY(D3)=7,WEEKDAY(D3)=1)</formula>
    </cfRule>
  </conditionalFormatting>
  <conditionalFormatting sqref="D5:AH5">
    <cfRule type="expression" dxfId="258" priority="4" stopIfTrue="1">
      <formula>OR(WEEKDAY(D3)=7,WEEKDAY(D3)=1)</formula>
    </cfRule>
  </conditionalFormatting>
  <conditionalFormatting sqref="D6:AH6">
    <cfRule type="expression" dxfId="257" priority="5" stopIfTrue="1">
      <formula>OR(WEEKDAY(D3)=7,WEEKDAY(D3)=1)</formula>
    </cfRule>
  </conditionalFormatting>
  <conditionalFormatting sqref="D7:AH7">
    <cfRule type="expression" dxfId="256" priority="6" stopIfTrue="1">
      <formula>OR(WEEKDAY(D3)=7,WEEKDAY(D3)=1)</formula>
    </cfRule>
  </conditionalFormatting>
  <conditionalFormatting sqref="D8:AH8">
    <cfRule type="expression" dxfId="255" priority="7" stopIfTrue="1">
      <formula>OR(WEEKDAY(D3)=7,WEEKDAY(D3)=1)</formula>
    </cfRule>
  </conditionalFormatting>
  <conditionalFormatting sqref="D9:AH9">
    <cfRule type="expression" dxfId="254" priority="8" stopIfTrue="1">
      <formula>OR(WEEKDAY(D3)=7,WEEKDAY(D3)=1)</formula>
    </cfRule>
  </conditionalFormatting>
  <conditionalFormatting sqref="D10:AH10">
    <cfRule type="expression" dxfId="253" priority="9" stopIfTrue="1">
      <formula>OR(WEEKDAY(D3)=7,WEEKDAY(D3)=1)</formula>
    </cfRule>
  </conditionalFormatting>
  <conditionalFormatting sqref="D11:AH11">
    <cfRule type="expression" dxfId="252" priority="10" stopIfTrue="1">
      <formula>OR(WEEKDAY(D3)=7,WEEKDAY(D3)=1)</formula>
    </cfRule>
  </conditionalFormatting>
  <conditionalFormatting sqref="D12:AH12">
    <cfRule type="expression" dxfId="251" priority="11" stopIfTrue="1">
      <formula>OR(WEEKDAY(D3)=7,WEEKDAY(D3)=1)</formula>
    </cfRule>
  </conditionalFormatting>
  <conditionalFormatting sqref="D13:AH13">
    <cfRule type="expression" dxfId="250" priority="12" stopIfTrue="1">
      <formula>OR(WEEKDAY(D3)=7,WEEKDAY(D3)=1)</formula>
    </cfRule>
  </conditionalFormatting>
  <conditionalFormatting sqref="D14:AH14">
    <cfRule type="expression" dxfId="249" priority="13" stopIfTrue="1">
      <formula>OR(WEEKDAY(D3)=7,WEEKDAY(D3)=1)</formula>
    </cfRule>
  </conditionalFormatting>
  <conditionalFormatting sqref="D15:AH15">
    <cfRule type="expression" dxfId="248" priority="14" stopIfTrue="1">
      <formula>OR(WEEKDAY(D3)=7,WEEKDAY(D3)=1)</formula>
    </cfRule>
  </conditionalFormatting>
  <conditionalFormatting sqref="D16:AH16">
    <cfRule type="expression" dxfId="247" priority="15" stopIfTrue="1">
      <formula>OR(WEEKDAY(D3)=7,WEEKDAY(D3)=1)</formula>
    </cfRule>
  </conditionalFormatting>
  <conditionalFormatting sqref="D17:AH17">
    <cfRule type="expression" dxfId="246" priority="16" stopIfTrue="1">
      <formula>OR(WEEKDAY(D3)=7,WEEKDAY(D3)=1)</formula>
    </cfRule>
  </conditionalFormatting>
  <conditionalFormatting sqref="D18:AH18">
    <cfRule type="expression" dxfId="245" priority="17" stopIfTrue="1">
      <formula>OR(WEEKDAY(D3)=7,WEEKDAY(D3)=1)</formula>
    </cfRule>
  </conditionalFormatting>
  <conditionalFormatting sqref="D19:AH19">
    <cfRule type="expression" dxfId="244" priority="18" stopIfTrue="1">
      <formula>OR(WEEKDAY(D3)=7,WEEKDAY(D3)=1)</formula>
    </cfRule>
  </conditionalFormatting>
  <conditionalFormatting sqref="D20:AH20">
    <cfRule type="expression" dxfId="243" priority="19" stopIfTrue="1">
      <formula>OR(WEEKDAY(D3)=7,WEEKDAY(D3)=1)</formula>
    </cfRule>
  </conditionalFormatting>
  <conditionalFormatting sqref="D21:AH21">
    <cfRule type="expression" dxfId="242" priority="20" stopIfTrue="1">
      <formula>OR(WEEKDAY(D3)=7,WEEKDAY(D3)=1)</formula>
    </cfRule>
  </conditionalFormatting>
  <conditionalFormatting sqref="D22:AH22">
    <cfRule type="expression" dxfId="241" priority="21" stopIfTrue="1">
      <formula>OR(WEEKDAY(D3)=7,WEEKDAY(D3)=1)</formula>
    </cfRule>
  </conditionalFormatting>
  <conditionalFormatting sqref="D23:AH23">
    <cfRule type="expression" dxfId="240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Mitarbeiter!$A$4:$A$32</xm:f>
          </x14:formula1>
          <xm:sqref>B5:B23</xm:sqref>
        </x14:dataValidation>
        <x14:dataValidation type="list" allowBlank="1" showInputMessage="1" showErrorMessage="1">
          <x14:formula1>
            <xm:f>Mitarbeiter!$A$4:$A$86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G13" sqref="G13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2" width="4.7109375" style="4" customWidth="1"/>
    <col min="33" max="33" width="12" style="4" customWidth="1"/>
    <col min="34" max="34" width="2.7109375" style="4" customWidth="1"/>
    <col min="35" max="16384" width="0" style="4" hidden="1"/>
  </cols>
  <sheetData>
    <row r="1" spans="2:35" ht="20.100000000000001" customHeight="1" x14ac:dyDescent="0.2"/>
    <row r="2" spans="2:35" s="1" customFormat="1" ht="24.95" customHeight="1" x14ac:dyDescent="0.2">
      <c r="D2" s="22">
        <f ca="1">D3</f>
        <v>42401</v>
      </c>
      <c r="E2" s="22">
        <f t="shared" ref="E2:AF2" ca="1" si="0">E3</f>
        <v>42402</v>
      </c>
      <c r="F2" s="22">
        <f t="shared" ca="1" si="0"/>
        <v>42403</v>
      </c>
      <c r="G2" s="22">
        <f t="shared" ca="1" si="0"/>
        <v>42404</v>
      </c>
      <c r="H2" s="22">
        <f t="shared" ca="1" si="0"/>
        <v>42405</v>
      </c>
      <c r="I2" s="22">
        <f t="shared" ca="1" si="0"/>
        <v>42406</v>
      </c>
      <c r="J2" s="22">
        <f t="shared" ca="1" si="0"/>
        <v>42407</v>
      </c>
      <c r="K2" s="22">
        <f t="shared" ca="1" si="0"/>
        <v>42408</v>
      </c>
      <c r="L2" s="22">
        <f t="shared" ca="1" si="0"/>
        <v>42409</v>
      </c>
      <c r="M2" s="22">
        <f t="shared" ca="1" si="0"/>
        <v>42410</v>
      </c>
      <c r="N2" s="22">
        <f t="shared" ca="1" si="0"/>
        <v>42411</v>
      </c>
      <c r="O2" s="22">
        <f t="shared" ca="1" si="0"/>
        <v>42412</v>
      </c>
      <c r="P2" s="22">
        <f t="shared" ca="1" si="0"/>
        <v>42413</v>
      </c>
      <c r="Q2" s="22">
        <f t="shared" ca="1" si="0"/>
        <v>42414</v>
      </c>
      <c r="R2" s="22">
        <f t="shared" ca="1" si="0"/>
        <v>42415</v>
      </c>
      <c r="S2" s="22">
        <f t="shared" ca="1" si="0"/>
        <v>42416</v>
      </c>
      <c r="T2" s="22">
        <f t="shared" ca="1" si="0"/>
        <v>42417</v>
      </c>
      <c r="U2" s="22">
        <f t="shared" ca="1" si="0"/>
        <v>42418</v>
      </c>
      <c r="V2" s="22">
        <f t="shared" ca="1" si="0"/>
        <v>42419</v>
      </c>
      <c r="W2" s="22">
        <f t="shared" ca="1" si="0"/>
        <v>42420</v>
      </c>
      <c r="X2" s="22">
        <f t="shared" ca="1" si="0"/>
        <v>42421</v>
      </c>
      <c r="Y2" s="22">
        <f t="shared" ca="1" si="0"/>
        <v>42422</v>
      </c>
      <c r="Z2" s="22">
        <f t="shared" ca="1" si="0"/>
        <v>42423</v>
      </c>
      <c r="AA2" s="22">
        <f t="shared" ca="1" si="0"/>
        <v>42424</v>
      </c>
      <c r="AB2" s="22">
        <f t="shared" ca="1" si="0"/>
        <v>42425</v>
      </c>
      <c r="AC2" s="22">
        <f t="shared" ca="1" si="0"/>
        <v>42426</v>
      </c>
      <c r="AD2" s="22">
        <f t="shared" ca="1" si="0"/>
        <v>42427</v>
      </c>
      <c r="AE2" s="22">
        <f t="shared" ca="1" si="0"/>
        <v>42428</v>
      </c>
      <c r="AF2" s="22">
        <f t="shared" ca="1" si="0"/>
        <v>42429</v>
      </c>
    </row>
    <row r="3" spans="2:35" s="1" customFormat="1" ht="24.95" customHeight="1" x14ac:dyDescent="0.2">
      <c r="B3" s="17">
        <f ca="1">DATE(YEAR(TODAY()),2,1)</f>
        <v>42401</v>
      </c>
      <c r="C3" s="11" t="s">
        <v>20</v>
      </c>
      <c r="D3" s="12">
        <f ca="1">B3</f>
        <v>42401</v>
      </c>
      <c r="E3" s="13">
        <f t="shared" ref="E3:AF3" ca="1" si="1">D3+1</f>
        <v>42402</v>
      </c>
      <c r="F3" s="13">
        <f t="shared" ca="1" si="1"/>
        <v>42403</v>
      </c>
      <c r="G3" s="13">
        <f t="shared" ca="1" si="1"/>
        <v>42404</v>
      </c>
      <c r="H3" s="13">
        <f t="shared" ca="1" si="1"/>
        <v>42405</v>
      </c>
      <c r="I3" s="13">
        <f t="shared" ca="1" si="1"/>
        <v>42406</v>
      </c>
      <c r="J3" s="13">
        <f t="shared" ca="1" si="1"/>
        <v>42407</v>
      </c>
      <c r="K3" s="13">
        <f t="shared" ca="1" si="1"/>
        <v>42408</v>
      </c>
      <c r="L3" s="13">
        <f t="shared" ca="1" si="1"/>
        <v>42409</v>
      </c>
      <c r="M3" s="13">
        <f t="shared" ca="1" si="1"/>
        <v>42410</v>
      </c>
      <c r="N3" s="13">
        <f t="shared" ca="1" si="1"/>
        <v>42411</v>
      </c>
      <c r="O3" s="13">
        <f t="shared" ca="1" si="1"/>
        <v>42412</v>
      </c>
      <c r="P3" s="13">
        <f t="shared" ca="1" si="1"/>
        <v>42413</v>
      </c>
      <c r="Q3" s="13">
        <f t="shared" ca="1" si="1"/>
        <v>42414</v>
      </c>
      <c r="R3" s="13">
        <f t="shared" ca="1" si="1"/>
        <v>42415</v>
      </c>
      <c r="S3" s="13">
        <f t="shared" ca="1" si="1"/>
        <v>42416</v>
      </c>
      <c r="T3" s="13">
        <f t="shared" ca="1" si="1"/>
        <v>42417</v>
      </c>
      <c r="U3" s="13">
        <f t="shared" ca="1" si="1"/>
        <v>42418</v>
      </c>
      <c r="V3" s="13">
        <f t="shared" ca="1" si="1"/>
        <v>42419</v>
      </c>
      <c r="W3" s="13">
        <f t="shared" ca="1" si="1"/>
        <v>42420</v>
      </c>
      <c r="X3" s="13">
        <f t="shared" ca="1" si="1"/>
        <v>42421</v>
      </c>
      <c r="Y3" s="13">
        <f t="shared" ca="1" si="1"/>
        <v>42422</v>
      </c>
      <c r="Z3" s="13">
        <f t="shared" ca="1" si="1"/>
        <v>42423</v>
      </c>
      <c r="AA3" s="13">
        <f t="shared" ca="1" si="1"/>
        <v>42424</v>
      </c>
      <c r="AB3" s="13">
        <f t="shared" ca="1" si="1"/>
        <v>42425</v>
      </c>
      <c r="AC3" s="13">
        <f t="shared" ca="1" si="1"/>
        <v>42426</v>
      </c>
      <c r="AD3" s="13">
        <f t="shared" ca="1" si="1"/>
        <v>42427</v>
      </c>
      <c r="AE3" s="13">
        <f t="shared" ca="1" si="1"/>
        <v>42428</v>
      </c>
      <c r="AF3" s="13">
        <f t="shared" ca="1" si="1"/>
        <v>42429</v>
      </c>
      <c r="AG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19">
        <f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9">
        <f>(C5)-SUM(D5:AE5)</f>
        <v>30</v>
      </c>
      <c r="AH5" s="31"/>
      <c r="AI5" s="31"/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19">
        <f>(C6)-SUM(D6:AE6)</f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9">
        <f>(C7)-SUM(D7:AE7)</f>
        <v>30</v>
      </c>
      <c r="AH7" s="31"/>
      <c r="AI7" s="31"/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9">
        <f>(C8)-SUM(D8:AE8)</f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9">
        <f>(C9)-SUM(D9:AE9)</f>
        <v>30</v>
      </c>
      <c r="AH9" s="31"/>
      <c r="AI9" s="31"/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19">
        <f>(C10)-SUM(D10:AE10)</f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9">
        <f>(C11)-SUM(D11:AE11)</f>
        <v>30</v>
      </c>
      <c r="AH11" s="31"/>
      <c r="AI11" s="31"/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19">
        <f>(C12)-SUM(D12:AE12)</f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9">
        <f>(C13)-SUM(D13:AE13)</f>
        <v>30</v>
      </c>
      <c r="AH13" s="31"/>
      <c r="AI13" s="31"/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19">
        <f>(C14)-SUM(D14:AE14)</f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9">
        <f>(C15)-SUM(D15:AE15)</f>
        <v>30</v>
      </c>
      <c r="AH15" s="31"/>
      <c r="AI15" s="31"/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19">
        <f>(C16)-SUM(D16:AE16)</f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9">
        <f>(C17)-SUM(D17:AE17)</f>
        <v>30</v>
      </c>
      <c r="AH17" s="31"/>
      <c r="AI17" s="31"/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19">
        <f>(C18)-SUM(D18:AE18)</f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9">
        <f>(C19)-SUM(D19:AE19)</f>
        <v>30</v>
      </c>
      <c r="AH19" s="31"/>
      <c r="AI19" s="31"/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19">
        <f>(C20)-SUM(D20:AE20)</f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9">
        <f>(C21)-SUM(D21:AE21)</f>
        <v>30</v>
      </c>
      <c r="AH21" s="31"/>
      <c r="AI21" s="31"/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19">
        <f>(C22)-SUM(D22:AE22)</f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9">
        <f>(C23)-SUM(D23:AE23)</f>
        <v>30</v>
      </c>
      <c r="AH23" s="31"/>
      <c r="AI23" s="31"/>
    </row>
    <row r="24" spans="2:35" s="1" customFormat="1" ht="24.95" customHeight="1" x14ac:dyDescent="0.2"/>
  </sheetData>
  <conditionalFormatting sqref="B3:C3 AG3">
    <cfRule type="expression" dxfId="239" priority="1" stopIfTrue="1">
      <formula>OR(WEEKDAY(B3)=7,WEEKDAY(B3)=1)</formula>
    </cfRule>
  </conditionalFormatting>
  <conditionalFormatting sqref="D2:AF3">
    <cfRule type="expression" dxfId="238" priority="2" stopIfTrue="1">
      <formula>OR(WEEKDAY(D2)=7,WEEKDAY(D2)=1)</formula>
    </cfRule>
  </conditionalFormatting>
  <conditionalFormatting sqref="D4:AF4">
    <cfRule type="expression" dxfId="237" priority="3" stopIfTrue="1">
      <formula>OR(WEEKDAY(D3)=7,WEEKDAY(D3)=1)</formula>
    </cfRule>
  </conditionalFormatting>
  <conditionalFormatting sqref="D5:AF5">
    <cfRule type="expression" dxfId="236" priority="4" stopIfTrue="1">
      <formula>OR(WEEKDAY(D3)=7,WEEKDAY(D3)=1)</formula>
    </cfRule>
  </conditionalFormatting>
  <conditionalFormatting sqref="D6:AF6">
    <cfRule type="expression" dxfId="235" priority="5" stopIfTrue="1">
      <formula>OR(WEEKDAY(D3)=7,WEEKDAY(D3)=1)</formula>
    </cfRule>
  </conditionalFormatting>
  <conditionalFormatting sqref="D7:AF7">
    <cfRule type="expression" dxfId="234" priority="6" stopIfTrue="1">
      <formula>OR(WEEKDAY(D3)=7,WEEKDAY(D3)=1)</formula>
    </cfRule>
  </conditionalFormatting>
  <conditionalFormatting sqref="D8:AF8">
    <cfRule type="expression" dxfId="233" priority="7" stopIfTrue="1">
      <formula>OR(WEEKDAY(D3)=7,WEEKDAY(D3)=1)</formula>
    </cfRule>
  </conditionalFormatting>
  <conditionalFormatting sqref="D9:AF9">
    <cfRule type="expression" dxfId="232" priority="8" stopIfTrue="1">
      <formula>OR(WEEKDAY(D3)=7,WEEKDAY(D3)=1)</formula>
    </cfRule>
  </conditionalFormatting>
  <conditionalFormatting sqref="D10:AF10">
    <cfRule type="expression" dxfId="231" priority="9" stopIfTrue="1">
      <formula>OR(WEEKDAY(D3)=7,WEEKDAY(D3)=1)</formula>
    </cfRule>
  </conditionalFormatting>
  <conditionalFormatting sqref="D11:AF11">
    <cfRule type="expression" dxfId="230" priority="10" stopIfTrue="1">
      <formula>OR(WEEKDAY(D3)=7,WEEKDAY(D3)=1)</formula>
    </cfRule>
  </conditionalFormatting>
  <conditionalFormatting sqref="D12:AF12">
    <cfRule type="expression" dxfId="229" priority="11" stopIfTrue="1">
      <formula>OR(WEEKDAY(D3)=7,WEEKDAY(D3)=1)</formula>
    </cfRule>
  </conditionalFormatting>
  <conditionalFormatting sqref="D13:AF13">
    <cfRule type="expression" dxfId="228" priority="12" stopIfTrue="1">
      <formula>OR(WEEKDAY(D3)=7,WEEKDAY(D3)=1)</formula>
    </cfRule>
  </conditionalFormatting>
  <conditionalFormatting sqref="D14:AF14">
    <cfRule type="expression" dxfId="227" priority="13" stopIfTrue="1">
      <formula>OR(WEEKDAY(D3)=7,WEEKDAY(D3)=1)</formula>
    </cfRule>
  </conditionalFormatting>
  <conditionalFormatting sqref="D15:AF15">
    <cfRule type="expression" dxfId="226" priority="14" stopIfTrue="1">
      <formula>OR(WEEKDAY(D3)=7,WEEKDAY(D3)=1)</formula>
    </cfRule>
  </conditionalFormatting>
  <conditionalFormatting sqref="D16:AF16">
    <cfRule type="expression" dxfId="225" priority="15" stopIfTrue="1">
      <formula>OR(WEEKDAY(D3)=7,WEEKDAY(D3)=1)</formula>
    </cfRule>
  </conditionalFormatting>
  <conditionalFormatting sqref="D17:AF17">
    <cfRule type="expression" dxfId="224" priority="16" stopIfTrue="1">
      <formula>OR(WEEKDAY(D3)=7,WEEKDAY(D3)=1)</formula>
    </cfRule>
  </conditionalFormatting>
  <conditionalFormatting sqref="D18:AF18">
    <cfRule type="expression" dxfId="223" priority="17" stopIfTrue="1">
      <formula>OR(WEEKDAY(D3)=7,WEEKDAY(D3)=1)</formula>
    </cfRule>
  </conditionalFormatting>
  <conditionalFormatting sqref="D19:AF19">
    <cfRule type="expression" dxfId="222" priority="18" stopIfTrue="1">
      <formula>OR(WEEKDAY(D3)=7,WEEKDAY(D3)=1)</formula>
    </cfRule>
  </conditionalFormatting>
  <conditionalFormatting sqref="D20:AF20">
    <cfRule type="expression" dxfId="221" priority="19" stopIfTrue="1">
      <formula>OR(WEEKDAY(D3)=7,WEEKDAY(D3)=1)</formula>
    </cfRule>
  </conditionalFormatting>
  <conditionalFormatting sqref="D21:AF21">
    <cfRule type="expression" dxfId="220" priority="20" stopIfTrue="1">
      <formula>OR(WEEKDAY(D3)=7,WEEKDAY(D3)=1)</formula>
    </cfRule>
  </conditionalFormatting>
  <conditionalFormatting sqref="D22:AF22">
    <cfRule type="expression" dxfId="219" priority="21" stopIfTrue="1">
      <formula>OR(WEEKDAY(D3)=7,WEEKDAY(D3)=1)</formula>
    </cfRule>
  </conditionalFormatting>
  <conditionalFormatting sqref="D23:AF23">
    <cfRule type="expression" dxfId="218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Mitarbeiter!$A$4:$A$86</xm:f>
          </x14:formula1>
          <xm:sqref>B4</xm:sqref>
        </x14:dataValidation>
        <x14:dataValidation type="list" allowBlank="1" showInputMessage="1" showErrorMessage="1">
          <x14:formula1>
            <xm:f>Mitarbeiter!$A$4:$A$32</xm:f>
          </x14:formula1>
          <xm:sqref>B5:B23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G13" sqref="G13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 ca="1">D3</f>
        <v>42430</v>
      </c>
      <c r="E2" s="22">
        <f t="shared" ref="E2:AH2" ca="1" si="0">E3</f>
        <v>42431</v>
      </c>
      <c r="F2" s="22">
        <f t="shared" ca="1" si="0"/>
        <v>42432</v>
      </c>
      <c r="G2" s="22">
        <f t="shared" ca="1" si="0"/>
        <v>42433</v>
      </c>
      <c r="H2" s="22">
        <f t="shared" ca="1" si="0"/>
        <v>42434</v>
      </c>
      <c r="I2" s="22">
        <f t="shared" ca="1" si="0"/>
        <v>42435</v>
      </c>
      <c r="J2" s="22">
        <f t="shared" ca="1" si="0"/>
        <v>42436</v>
      </c>
      <c r="K2" s="22">
        <f t="shared" ca="1" si="0"/>
        <v>42437</v>
      </c>
      <c r="L2" s="22">
        <f t="shared" ca="1" si="0"/>
        <v>42438</v>
      </c>
      <c r="M2" s="22">
        <f t="shared" ca="1" si="0"/>
        <v>42439</v>
      </c>
      <c r="N2" s="22">
        <f t="shared" ca="1" si="0"/>
        <v>42440</v>
      </c>
      <c r="O2" s="22">
        <f t="shared" ca="1" si="0"/>
        <v>42441</v>
      </c>
      <c r="P2" s="22">
        <f t="shared" ca="1" si="0"/>
        <v>42442</v>
      </c>
      <c r="Q2" s="22">
        <f t="shared" ca="1" si="0"/>
        <v>42443</v>
      </c>
      <c r="R2" s="22">
        <f t="shared" ca="1" si="0"/>
        <v>42444</v>
      </c>
      <c r="S2" s="22">
        <f t="shared" ca="1" si="0"/>
        <v>42445</v>
      </c>
      <c r="T2" s="22">
        <f t="shared" ca="1" si="0"/>
        <v>42446</v>
      </c>
      <c r="U2" s="22">
        <f t="shared" ca="1" si="0"/>
        <v>42447</v>
      </c>
      <c r="V2" s="22">
        <f t="shared" ca="1" si="0"/>
        <v>42448</v>
      </c>
      <c r="W2" s="22">
        <f t="shared" ca="1" si="0"/>
        <v>42449</v>
      </c>
      <c r="X2" s="22">
        <f t="shared" ca="1" si="0"/>
        <v>42450</v>
      </c>
      <c r="Y2" s="22">
        <f t="shared" ca="1" si="0"/>
        <v>42451</v>
      </c>
      <c r="Z2" s="22">
        <f t="shared" ca="1" si="0"/>
        <v>42452</v>
      </c>
      <c r="AA2" s="22">
        <f t="shared" ca="1" si="0"/>
        <v>42453</v>
      </c>
      <c r="AB2" s="22">
        <f t="shared" ca="1" si="0"/>
        <v>42454</v>
      </c>
      <c r="AC2" s="22">
        <f t="shared" ca="1" si="0"/>
        <v>42455</v>
      </c>
      <c r="AD2" s="22">
        <f t="shared" ca="1" si="0"/>
        <v>42456</v>
      </c>
      <c r="AE2" s="22">
        <f t="shared" ca="1" si="0"/>
        <v>42457</v>
      </c>
      <c r="AF2" s="22">
        <f t="shared" ca="1" si="0"/>
        <v>42458</v>
      </c>
      <c r="AG2" s="22">
        <f t="shared" ca="1" si="0"/>
        <v>42459</v>
      </c>
      <c r="AH2" s="22">
        <f t="shared" ca="1" si="0"/>
        <v>42460</v>
      </c>
    </row>
    <row r="3" spans="2:35" s="1" customFormat="1" ht="24.95" customHeight="1" x14ac:dyDescent="0.2">
      <c r="B3" s="17">
        <f ca="1">DATE(YEAR(TODAY()),3,1)</f>
        <v>42430</v>
      </c>
      <c r="C3" s="11" t="s">
        <v>20</v>
      </c>
      <c r="D3" s="12">
        <f ca="1">B3</f>
        <v>42430</v>
      </c>
      <c r="E3" s="13">
        <f t="shared" ref="E3:AH3" ca="1" si="1">D3+1</f>
        <v>42431</v>
      </c>
      <c r="F3" s="13">
        <f t="shared" ca="1" si="1"/>
        <v>42432</v>
      </c>
      <c r="G3" s="13">
        <f t="shared" ca="1" si="1"/>
        <v>42433</v>
      </c>
      <c r="H3" s="13">
        <f t="shared" ca="1" si="1"/>
        <v>42434</v>
      </c>
      <c r="I3" s="13">
        <f t="shared" ca="1" si="1"/>
        <v>42435</v>
      </c>
      <c r="J3" s="13">
        <f t="shared" ca="1" si="1"/>
        <v>42436</v>
      </c>
      <c r="K3" s="13">
        <f t="shared" ca="1" si="1"/>
        <v>42437</v>
      </c>
      <c r="L3" s="13">
        <f t="shared" ca="1" si="1"/>
        <v>42438</v>
      </c>
      <c r="M3" s="13">
        <f t="shared" ca="1" si="1"/>
        <v>42439</v>
      </c>
      <c r="N3" s="13">
        <f t="shared" ca="1" si="1"/>
        <v>42440</v>
      </c>
      <c r="O3" s="13">
        <f t="shared" ca="1" si="1"/>
        <v>42441</v>
      </c>
      <c r="P3" s="13">
        <f t="shared" ca="1" si="1"/>
        <v>42442</v>
      </c>
      <c r="Q3" s="13">
        <f t="shared" ca="1" si="1"/>
        <v>42443</v>
      </c>
      <c r="R3" s="13">
        <f t="shared" ca="1" si="1"/>
        <v>42444</v>
      </c>
      <c r="S3" s="13">
        <f t="shared" ca="1" si="1"/>
        <v>42445</v>
      </c>
      <c r="T3" s="13">
        <f t="shared" ca="1" si="1"/>
        <v>42446</v>
      </c>
      <c r="U3" s="13">
        <f t="shared" ca="1" si="1"/>
        <v>42447</v>
      </c>
      <c r="V3" s="13">
        <f t="shared" ca="1" si="1"/>
        <v>42448</v>
      </c>
      <c r="W3" s="13">
        <f t="shared" ca="1" si="1"/>
        <v>42449</v>
      </c>
      <c r="X3" s="13">
        <f t="shared" ca="1" si="1"/>
        <v>42450</v>
      </c>
      <c r="Y3" s="13">
        <f t="shared" ca="1" si="1"/>
        <v>42451</v>
      </c>
      <c r="Z3" s="13">
        <f t="shared" ca="1" si="1"/>
        <v>42452</v>
      </c>
      <c r="AA3" s="13">
        <f t="shared" ca="1" si="1"/>
        <v>42453</v>
      </c>
      <c r="AB3" s="13">
        <f t="shared" ca="1" si="1"/>
        <v>42454</v>
      </c>
      <c r="AC3" s="13">
        <f t="shared" ca="1" si="1"/>
        <v>42455</v>
      </c>
      <c r="AD3" s="13">
        <f t="shared" ca="1" si="1"/>
        <v>42456</v>
      </c>
      <c r="AE3" s="13">
        <f t="shared" ca="1" si="1"/>
        <v>42457</v>
      </c>
      <c r="AF3" s="13">
        <f t="shared" ca="1" si="1"/>
        <v>42458</v>
      </c>
      <c r="AG3" s="13">
        <f t="shared" ca="1" si="1"/>
        <v>42459</v>
      </c>
      <c r="AH3" s="14">
        <f t="shared" ca="1" si="1"/>
        <v>42460</v>
      </c>
      <c r="AI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conditionalFormatting sqref="B3:C3 AI3">
    <cfRule type="expression" dxfId="217" priority="1" stopIfTrue="1">
      <formula>OR(WEEKDAY(B3)=7,WEEKDAY(B3)=1)</formula>
    </cfRule>
  </conditionalFormatting>
  <conditionalFormatting sqref="D2:AH3">
    <cfRule type="expression" dxfId="216" priority="2" stopIfTrue="1">
      <formula>OR(WEEKDAY(D2)=7,WEEKDAY(D2)=1)</formula>
    </cfRule>
  </conditionalFormatting>
  <conditionalFormatting sqref="D4:AH4">
    <cfRule type="expression" dxfId="215" priority="3" stopIfTrue="1">
      <formula>OR(WEEKDAY(D3)=7,WEEKDAY(D3)=1)</formula>
    </cfRule>
  </conditionalFormatting>
  <conditionalFormatting sqref="D5:AH5">
    <cfRule type="expression" dxfId="214" priority="4" stopIfTrue="1">
      <formula>OR(WEEKDAY(D3)=7,WEEKDAY(D3)=1)</formula>
    </cfRule>
  </conditionalFormatting>
  <conditionalFormatting sqref="D6:AH6">
    <cfRule type="expression" dxfId="213" priority="5" stopIfTrue="1">
      <formula>OR(WEEKDAY(D3)=7,WEEKDAY(D3)=1)</formula>
    </cfRule>
  </conditionalFormatting>
  <conditionalFormatting sqref="D7:AH7">
    <cfRule type="expression" dxfId="212" priority="6" stopIfTrue="1">
      <formula>OR(WEEKDAY(D3)=7,WEEKDAY(D3)=1)</formula>
    </cfRule>
  </conditionalFormatting>
  <conditionalFormatting sqref="D8:AH8">
    <cfRule type="expression" dxfId="211" priority="7" stopIfTrue="1">
      <formula>OR(WEEKDAY(D3)=7,WEEKDAY(D3)=1)</formula>
    </cfRule>
  </conditionalFormatting>
  <conditionalFormatting sqref="D9:AH9">
    <cfRule type="expression" dxfId="210" priority="8" stopIfTrue="1">
      <formula>OR(WEEKDAY(D3)=7,WEEKDAY(D3)=1)</formula>
    </cfRule>
  </conditionalFormatting>
  <conditionalFormatting sqref="D10:AH10">
    <cfRule type="expression" dxfId="209" priority="9" stopIfTrue="1">
      <formula>OR(WEEKDAY(D3)=7,WEEKDAY(D3)=1)</formula>
    </cfRule>
  </conditionalFormatting>
  <conditionalFormatting sqref="D11:AH11">
    <cfRule type="expression" dxfId="208" priority="10" stopIfTrue="1">
      <formula>OR(WEEKDAY(D3)=7,WEEKDAY(D3)=1)</formula>
    </cfRule>
  </conditionalFormatting>
  <conditionalFormatting sqref="D12:AH12">
    <cfRule type="expression" dxfId="207" priority="11" stopIfTrue="1">
      <formula>OR(WEEKDAY(D3)=7,WEEKDAY(D3)=1)</formula>
    </cfRule>
  </conditionalFormatting>
  <conditionalFormatting sqref="D13:AH13">
    <cfRule type="expression" dxfId="206" priority="12" stopIfTrue="1">
      <formula>OR(WEEKDAY(D3)=7,WEEKDAY(D3)=1)</formula>
    </cfRule>
  </conditionalFormatting>
  <conditionalFormatting sqref="D14:AH14">
    <cfRule type="expression" dxfId="205" priority="13" stopIfTrue="1">
      <formula>OR(WEEKDAY(D3)=7,WEEKDAY(D3)=1)</formula>
    </cfRule>
  </conditionalFormatting>
  <conditionalFormatting sqref="D15:AH15">
    <cfRule type="expression" dxfId="204" priority="14" stopIfTrue="1">
      <formula>OR(WEEKDAY(D3)=7,WEEKDAY(D3)=1)</formula>
    </cfRule>
  </conditionalFormatting>
  <conditionalFormatting sqref="D16:AH16">
    <cfRule type="expression" dxfId="203" priority="15" stopIfTrue="1">
      <formula>OR(WEEKDAY(D3)=7,WEEKDAY(D3)=1)</formula>
    </cfRule>
  </conditionalFormatting>
  <conditionalFormatting sqref="D17:AH17">
    <cfRule type="expression" dxfId="202" priority="16" stopIfTrue="1">
      <formula>OR(WEEKDAY(D3)=7,WEEKDAY(D3)=1)</formula>
    </cfRule>
  </conditionalFormatting>
  <conditionalFormatting sqref="D18:AH18">
    <cfRule type="expression" dxfId="201" priority="17" stopIfTrue="1">
      <formula>OR(WEEKDAY(D3)=7,WEEKDAY(D3)=1)</formula>
    </cfRule>
  </conditionalFormatting>
  <conditionalFormatting sqref="D19:AH19">
    <cfRule type="expression" dxfId="200" priority="18" stopIfTrue="1">
      <formula>OR(WEEKDAY(D3)=7,WEEKDAY(D3)=1)</formula>
    </cfRule>
  </conditionalFormatting>
  <conditionalFormatting sqref="D20:AH20">
    <cfRule type="expression" dxfId="199" priority="19" stopIfTrue="1">
      <formula>OR(WEEKDAY(D3)=7,WEEKDAY(D3)=1)</formula>
    </cfRule>
  </conditionalFormatting>
  <conditionalFormatting sqref="D21:AH21">
    <cfRule type="expression" dxfId="198" priority="20" stopIfTrue="1">
      <formula>OR(WEEKDAY(D3)=7,WEEKDAY(D3)=1)</formula>
    </cfRule>
  </conditionalFormatting>
  <conditionalFormatting sqref="D22:AH22">
    <cfRule type="expression" dxfId="197" priority="21" stopIfTrue="1">
      <formula>OR(WEEKDAY(D3)=7,WEEKDAY(D3)=1)</formula>
    </cfRule>
  </conditionalFormatting>
  <conditionalFormatting sqref="D23:AH23">
    <cfRule type="expression" dxfId="196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Mitarbeiter!$A$4:$A$32</xm:f>
          </x14:formula1>
          <xm:sqref>B5:B23</xm:sqref>
        </x14:dataValidation>
        <x14:dataValidation type="list" allowBlank="1" showInputMessage="1" showErrorMessage="1">
          <x14:formula1>
            <xm:f>Mitarbeiter!$A$4:$A$86</xm:f>
          </x14:formula1>
          <xm:sqref>B4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G13" sqref="G13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12" style="4" customWidth="1"/>
    <col min="35" max="35" width="2.7109375" style="4" customWidth="1"/>
    <col min="36" max="16384" width="0" style="4" hidden="1"/>
  </cols>
  <sheetData>
    <row r="1" spans="2:35" ht="20.100000000000001" customHeight="1" x14ac:dyDescent="0.2"/>
    <row r="2" spans="2:35" s="1" customFormat="1" ht="24.95" customHeight="1" x14ac:dyDescent="0.2">
      <c r="D2" s="22">
        <f ca="1">D3</f>
        <v>42461</v>
      </c>
      <c r="E2" s="22">
        <f t="shared" ref="E2:AG2" ca="1" si="0">E3</f>
        <v>42462</v>
      </c>
      <c r="F2" s="22">
        <f t="shared" ca="1" si="0"/>
        <v>42463</v>
      </c>
      <c r="G2" s="22">
        <f t="shared" ca="1" si="0"/>
        <v>42464</v>
      </c>
      <c r="H2" s="22">
        <f t="shared" ca="1" si="0"/>
        <v>42465</v>
      </c>
      <c r="I2" s="22">
        <f t="shared" ca="1" si="0"/>
        <v>42466</v>
      </c>
      <c r="J2" s="22">
        <f t="shared" ca="1" si="0"/>
        <v>42467</v>
      </c>
      <c r="K2" s="22">
        <f t="shared" ca="1" si="0"/>
        <v>42468</v>
      </c>
      <c r="L2" s="22">
        <f t="shared" ca="1" si="0"/>
        <v>42469</v>
      </c>
      <c r="M2" s="22">
        <f t="shared" ca="1" si="0"/>
        <v>42470</v>
      </c>
      <c r="N2" s="22">
        <f t="shared" ca="1" si="0"/>
        <v>42471</v>
      </c>
      <c r="O2" s="22">
        <f t="shared" ca="1" si="0"/>
        <v>42472</v>
      </c>
      <c r="P2" s="22">
        <f t="shared" ca="1" si="0"/>
        <v>42473</v>
      </c>
      <c r="Q2" s="22">
        <f t="shared" ca="1" si="0"/>
        <v>42474</v>
      </c>
      <c r="R2" s="22">
        <f t="shared" ca="1" si="0"/>
        <v>42475</v>
      </c>
      <c r="S2" s="22">
        <f t="shared" ca="1" si="0"/>
        <v>42476</v>
      </c>
      <c r="T2" s="22">
        <f t="shared" ca="1" si="0"/>
        <v>42477</v>
      </c>
      <c r="U2" s="22">
        <f t="shared" ca="1" si="0"/>
        <v>42478</v>
      </c>
      <c r="V2" s="22">
        <f t="shared" ca="1" si="0"/>
        <v>42479</v>
      </c>
      <c r="W2" s="22">
        <f t="shared" ca="1" si="0"/>
        <v>42480</v>
      </c>
      <c r="X2" s="22">
        <f t="shared" ca="1" si="0"/>
        <v>42481</v>
      </c>
      <c r="Y2" s="22">
        <f t="shared" ca="1" si="0"/>
        <v>42482</v>
      </c>
      <c r="Z2" s="22">
        <f t="shared" ca="1" si="0"/>
        <v>42483</v>
      </c>
      <c r="AA2" s="22">
        <f t="shared" ca="1" si="0"/>
        <v>42484</v>
      </c>
      <c r="AB2" s="22">
        <f t="shared" ca="1" si="0"/>
        <v>42485</v>
      </c>
      <c r="AC2" s="22">
        <f t="shared" ca="1" si="0"/>
        <v>42486</v>
      </c>
      <c r="AD2" s="22">
        <f t="shared" ca="1" si="0"/>
        <v>42487</v>
      </c>
      <c r="AE2" s="22">
        <f t="shared" ca="1" si="0"/>
        <v>42488</v>
      </c>
      <c r="AF2" s="22">
        <f t="shared" ca="1" si="0"/>
        <v>42489</v>
      </c>
      <c r="AG2" s="22">
        <f t="shared" ca="1" si="0"/>
        <v>42490</v>
      </c>
    </row>
    <row r="3" spans="2:35" s="1" customFormat="1" ht="24.95" customHeight="1" x14ac:dyDescent="0.2">
      <c r="B3" s="17">
        <f ca="1">DATE(YEAR(TODAY()),4,1)</f>
        <v>42461</v>
      </c>
      <c r="C3" s="11" t="s">
        <v>20</v>
      </c>
      <c r="D3" s="12">
        <f ca="1">B3</f>
        <v>42461</v>
      </c>
      <c r="E3" s="13">
        <f t="shared" ref="E3:AG3" ca="1" si="1">D3+1</f>
        <v>42462</v>
      </c>
      <c r="F3" s="13">
        <f t="shared" ca="1" si="1"/>
        <v>42463</v>
      </c>
      <c r="G3" s="13">
        <f t="shared" ca="1" si="1"/>
        <v>42464</v>
      </c>
      <c r="H3" s="13">
        <f t="shared" ca="1" si="1"/>
        <v>42465</v>
      </c>
      <c r="I3" s="13">
        <f t="shared" ca="1" si="1"/>
        <v>42466</v>
      </c>
      <c r="J3" s="13">
        <f t="shared" ca="1" si="1"/>
        <v>42467</v>
      </c>
      <c r="K3" s="13">
        <f t="shared" ca="1" si="1"/>
        <v>42468</v>
      </c>
      <c r="L3" s="13">
        <f t="shared" ca="1" si="1"/>
        <v>42469</v>
      </c>
      <c r="M3" s="13">
        <f t="shared" ca="1" si="1"/>
        <v>42470</v>
      </c>
      <c r="N3" s="13">
        <f t="shared" ca="1" si="1"/>
        <v>42471</v>
      </c>
      <c r="O3" s="13">
        <f t="shared" ca="1" si="1"/>
        <v>42472</v>
      </c>
      <c r="P3" s="13">
        <f t="shared" ca="1" si="1"/>
        <v>42473</v>
      </c>
      <c r="Q3" s="13">
        <f t="shared" ca="1" si="1"/>
        <v>42474</v>
      </c>
      <c r="R3" s="13">
        <f t="shared" ca="1" si="1"/>
        <v>42475</v>
      </c>
      <c r="S3" s="13">
        <f t="shared" ca="1" si="1"/>
        <v>42476</v>
      </c>
      <c r="T3" s="13">
        <f t="shared" ca="1" si="1"/>
        <v>42477</v>
      </c>
      <c r="U3" s="13">
        <f t="shared" ca="1" si="1"/>
        <v>42478</v>
      </c>
      <c r="V3" s="13">
        <f t="shared" ca="1" si="1"/>
        <v>42479</v>
      </c>
      <c r="W3" s="13">
        <f t="shared" ca="1" si="1"/>
        <v>42480</v>
      </c>
      <c r="X3" s="13">
        <f t="shared" ca="1" si="1"/>
        <v>42481</v>
      </c>
      <c r="Y3" s="13">
        <f t="shared" ca="1" si="1"/>
        <v>42482</v>
      </c>
      <c r="Z3" s="13">
        <f t="shared" ca="1" si="1"/>
        <v>42483</v>
      </c>
      <c r="AA3" s="13">
        <f t="shared" ca="1" si="1"/>
        <v>42484</v>
      </c>
      <c r="AB3" s="13">
        <f t="shared" ca="1" si="1"/>
        <v>42485</v>
      </c>
      <c r="AC3" s="13">
        <f t="shared" ca="1" si="1"/>
        <v>42486</v>
      </c>
      <c r="AD3" s="13">
        <f t="shared" ca="1" si="1"/>
        <v>42487</v>
      </c>
      <c r="AE3" s="13">
        <f t="shared" ca="1" si="1"/>
        <v>42488</v>
      </c>
      <c r="AF3" s="13">
        <f t="shared" ca="1" si="1"/>
        <v>42489</v>
      </c>
      <c r="AG3" s="13">
        <f t="shared" ca="1" si="1"/>
        <v>42490</v>
      </c>
      <c r="AH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9">
        <f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9">
        <f>(C5)-SUM(D5:AE5)</f>
        <v>30</v>
      </c>
      <c r="AI5" s="31"/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9">
        <f>(C6)-SUM(D6:AE6)</f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9">
        <f>(C7)-SUM(D7:AE7)</f>
        <v>30</v>
      </c>
      <c r="AI7" s="31"/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9">
        <f>(C8)-SUM(D8:AE8)</f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9">
        <f>(C9)-SUM(D9:AE9)</f>
        <v>30</v>
      </c>
      <c r="AI9" s="31"/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9">
        <f>(C10)-SUM(D10:AE10)</f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9">
        <f>(C11)-SUM(D11:AE11)</f>
        <v>30</v>
      </c>
      <c r="AI11" s="31"/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19">
        <f>(C12)-SUM(D12:AE12)</f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9">
        <f>(C13)-SUM(D13:AE13)</f>
        <v>30</v>
      </c>
      <c r="AI13" s="31"/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19">
        <f>(C14)-SUM(D14:AE14)</f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9">
        <f>(C15)-SUM(D15:AE15)</f>
        <v>30</v>
      </c>
      <c r="AI15" s="31"/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19">
        <f>(C16)-SUM(D16:AE16)</f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9">
        <f>(C17)-SUM(D17:AE17)</f>
        <v>30</v>
      </c>
      <c r="AI17" s="31"/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19">
        <f>(C18)-SUM(D18:AE18)</f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9">
        <f>(C19)-SUM(D19:AE19)</f>
        <v>30</v>
      </c>
      <c r="AI19" s="31"/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19">
        <f>(C20)-SUM(D20:AE20)</f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9">
        <f>(C21)-SUM(D21:AE21)</f>
        <v>30</v>
      </c>
      <c r="AI21" s="31"/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19">
        <f>(C22)-SUM(D22:AE22)</f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9">
        <f>(C23)-SUM(D23:AE23)</f>
        <v>30</v>
      </c>
      <c r="AI23" s="31"/>
    </row>
    <row r="24" spans="2:35" s="1" customFormat="1" ht="24.95" customHeight="1" x14ac:dyDescent="0.2"/>
  </sheetData>
  <conditionalFormatting sqref="B3:C3 AH3">
    <cfRule type="expression" dxfId="195" priority="1" stopIfTrue="1">
      <formula>OR(WEEKDAY(B3)=7,WEEKDAY(B3)=1)</formula>
    </cfRule>
  </conditionalFormatting>
  <conditionalFormatting sqref="D2:AG3">
    <cfRule type="expression" dxfId="194" priority="2" stopIfTrue="1">
      <formula>OR(WEEKDAY(D2)=7,WEEKDAY(D2)=1)</formula>
    </cfRule>
  </conditionalFormatting>
  <conditionalFormatting sqref="D4:AG4">
    <cfRule type="expression" dxfId="193" priority="3" stopIfTrue="1">
      <formula>OR(WEEKDAY(D3)=7,WEEKDAY(D3)=1)</formula>
    </cfRule>
  </conditionalFormatting>
  <conditionalFormatting sqref="D5:AG5">
    <cfRule type="expression" dxfId="192" priority="4" stopIfTrue="1">
      <formula>OR(WEEKDAY(D3)=7,WEEKDAY(D3)=1)</formula>
    </cfRule>
  </conditionalFormatting>
  <conditionalFormatting sqref="D6:AG6">
    <cfRule type="expression" dxfId="191" priority="5" stopIfTrue="1">
      <formula>OR(WEEKDAY(D3)=7,WEEKDAY(D3)=1)</formula>
    </cfRule>
  </conditionalFormatting>
  <conditionalFormatting sqref="D7:AG7">
    <cfRule type="expression" dxfId="190" priority="6" stopIfTrue="1">
      <formula>OR(WEEKDAY(D3)=7,WEEKDAY(D3)=1)</formula>
    </cfRule>
  </conditionalFormatting>
  <conditionalFormatting sqref="D8:AG8">
    <cfRule type="expression" dxfId="189" priority="7" stopIfTrue="1">
      <formula>OR(WEEKDAY(D3)=7,WEEKDAY(D3)=1)</formula>
    </cfRule>
  </conditionalFormatting>
  <conditionalFormatting sqref="D9:AG9">
    <cfRule type="expression" dxfId="188" priority="8" stopIfTrue="1">
      <formula>OR(WEEKDAY(D3)=7,WEEKDAY(D3)=1)</formula>
    </cfRule>
  </conditionalFormatting>
  <conditionalFormatting sqref="D10:AG10">
    <cfRule type="expression" dxfId="187" priority="9" stopIfTrue="1">
      <formula>OR(WEEKDAY(D3)=7,WEEKDAY(D3)=1)</formula>
    </cfRule>
  </conditionalFormatting>
  <conditionalFormatting sqref="D11:AG11">
    <cfRule type="expression" dxfId="186" priority="10" stopIfTrue="1">
      <formula>OR(WEEKDAY(D3)=7,WEEKDAY(D3)=1)</formula>
    </cfRule>
  </conditionalFormatting>
  <conditionalFormatting sqref="D12:AG12">
    <cfRule type="expression" dxfId="185" priority="11" stopIfTrue="1">
      <formula>OR(WEEKDAY(D3)=7,WEEKDAY(D3)=1)</formula>
    </cfRule>
  </conditionalFormatting>
  <conditionalFormatting sqref="D13:AG13">
    <cfRule type="expression" dxfId="184" priority="12" stopIfTrue="1">
      <formula>OR(WEEKDAY(D3)=7,WEEKDAY(D3)=1)</formula>
    </cfRule>
  </conditionalFormatting>
  <conditionalFormatting sqref="D14:AG14">
    <cfRule type="expression" dxfId="183" priority="13" stopIfTrue="1">
      <formula>OR(WEEKDAY(D3)=7,WEEKDAY(D3)=1)</formula>
    </cfRule>
  </conditionalFormatting>
  <conditionalFormatting sqref="D15:AG15">
    <cfRule type="expression" dxfId="182" priority="14" stopIfTrue="1">
      <formula>OR(WEEKDAY(D3)=7,WEEKDAY(D3)=1)</formula>
    </cfRule>
  </conditionalFormatting>
  <conditionalFormatting sqref="D16:AG16">
    <cfRule type="expression" dxfId="181" priority="15" stopIfTrue="1">
      <formula>OR(WEEKDAY(D3)=7,WEEKDAY(D3)=1)</formula>
    </cfRule>
  </conditionalFormatting>
  <conditionalFormatting sqref="D17:AG17">
    <cfRule type="expression" dxfId="180" priority="16" stopIfTrue="1">
      <formula>OR(WEEKDAY(D3)=7,WEEKDAY(D3)=1)</formula>
    </cfRule>
  </conditionalFormatting>
  <conditionalFormatting sqref="D18:AG18">
    <cfRule type="expression" dxfId="179" priority="17" stopIfTrue="1">
      <formula>OR(WEEKDAY(D3)=7,WEEKDAY(D3)=1)</formula>
    </cfRule>
  </conditionalFormatting>
  <conditionalFormatting sqref="D19:AG19">
    <cfRule type="expression" dxfId="178" priority="18" stopIfTrue="1">
      <formula>OR(WEEKDAY(D3)=7,WEEKDAY(D3)=1)</formula>
    </cfRule>
  </conditionalFormatting>
  <conditionalFormatting sqref="D20:AG20">
    <cfRule type="expression" dxfId="177" priority="19" stopIfTrue="1">
      <formula>OR(WEEKDAY(D3)=7,WEEKDAY(D3)=1)</formula>
    </cfRule>
  </conditionalFormatting>
  <conditionalFormatting sqref="D21:AG21">
    <cfRule type="expression" dxfId="176" priority="20" stopIfTrue="1">
      <formula>OR(WEEKDAY(D3)=7,WEEKDAY(D3)=1)</formula>
    </cfRule>
  </conditionalFormatting>
  <conditionalFormatting sqref="D22:AG22">
    <cfRule type="expression" dxfId="175" priority="21" stopIfTrue="1">
      <formula>OR(WEEKDAY(D3)=7,WEEKDAY(D3)=1)</formula>
    </cfRule>
  </conditionalFormatting>
  <conditionalFormatting sqref="D23:AG23">
    <cfRule type="expression" dxfId="174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Mitarbeiter!$A$4:$A$86</xm:f>
          </x14:formula1>
          <xm:sqref>B4</xm:sqref>
        </x14:dataValidation>
        <x14:dataValidation type="list" allowBlank="1" showInputMessage="1" showErrorMessage="1">
          <x14:formula1>
            <xm:f>Mitarbeiter!$A$4:$A$32</xm:f>
          </x14:formula1>
          <xm:sqref>B5:B23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G13" sqref="G13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 ca="1">D3</f>
        <v>42491</v>
      </c>
      <c r="E2" s="22">
        <f t="shared" ref="E2:AH2" ca="1" si="0">E3</f>
        <v>42492</v>
      </c>
      <c r="F2" s="22">
        <f t="shared" ca="1" si="0"/>
        <v>42493</v>
      </c>
      <c r="G2" s="22">
        <f t="shared" ca="1" si="0"/>
        <v>42494</v>
      </c>
      <c r="H2" s="22">
        <f t="shared" ca="1" si="0"/>
        <v>42495</v>
      </c>
      <c r="I2" s="22">
        <f t="shared" ca="1" si="0"/>
        <v>42496</v>
      </c>
      <c r="J2" s="22">
        <f t="shared" ca="1" si="0"/>
        <v>42497</v>
      </c>
      <c r="K2" s="22">
        <f t="shared" ca="1" si="0"/>
        <v>42498</v>
      </c>
      <c r="L2" s="22">
        <f t="shared" ca="1" si="0"/>
        <v>42499</v>
      </c>
      <c r="M2" s="22">
        <f t="shared" ca="1" si="0"/>
        <v>42500</v>
      </c>
      <c r="N2" s="22">
        <f t="shared" ca="1" si="0"/>
        <v>42501</v>
      </c>
      <c r="O2" s="22">
        <f t="shared" ca="1" si="0"/>
        <v>42502</v>
      </c>
      <c r="P2" s="22">
        <f t="shared" ca="1" si="0"/>
        <v>42503</v>
      </c>
      <c r="Q2" s="22">
        <f t="shared" ca="1" si="0"/>
        <v>42504</v>
      </c>
      <c r="R2" s="22">
        <f t="shared" ca="1" si="0"/>
        <v>42505</v>
      </c>
      <c r="S2" s="22">
        <f t="shared" ca="1" si="0"/>
        <v>42506</v>
      </c>
      <c r="T2" s="22">
        <f t="shared" ca="1" si="0"/>
        <v>42507</v>
      </c>
      <c r="U2" s="22">
        <f t="shared" ca="1" si="0"/>
        <v>42508</v>
      </c>
      <c r="V2" s="22">
        <f t="shared" ca="1" si="0"/>
        <v>42509</v>
      </c>
      <c r="W2" s="22">
        <f t="shared" ca="1" si="0"/>
        <v>42510</v>
      </c>
      <c r="X2" s="22">
        <f t="shared" ca="1" si="0"/>
        <v>42511</v>
      </c>
      <c r="Y2" s="22">
        <f t="shared" ca="1" si="0"/>
        <v>42512</v>
      </c>
      <c r="Z2" s="22">
        <f t="shared" ca="1" si="0"/>
        <v>42513</v>
      </c>
      <c r="AA2" s="22">
        <f t="shared" ca="1" si="0"/>
        <v>42514</v>
      </c>
      <c r="AB2" s="22">
        <f t="shared" ca="1" si="0"/>
        <v>42515</v>
      </c>
      <c r="AC2" s="22">
        <f t="shared" ca="1" si="0"/>
        <v>42516</v>
      </c>
      <c r="AD2" s="22">
        <f t="shared" ca="1" si="0"/>
        <v>42517</v>
      </c>
      <c r="AE2" s="22">
        <f t="shared" ca="1" si="0"/>
        <v>42518</v>
      </c>
      <c r="AF2" s="22">
        <f t="shared" ca="1" si="0"/>
        <v>42519</v>
      </c>
      <c r="AG2" s="22">
        <f t="shared" ca="1" si="0"/>
        <v>42520</v>
      </c>
      <c r="AH2" s="22">
        <f t="shared" ca="1" si="0"/>
        <v>42521</v>
      </c>
    </row>
    <row r="3" spans="2:35" s="1" customFormat="1" ht="24.95" customHeight="1" x14ac:dyDescent="0.2">
      <c r="B3" s="17">
        <f ca="1">DATE(YEAR(TODAY()),5,1)</f>
        <v>42491</v>
      </c>
      <c r="C3" s="11" t="s">
        <v>20</v>
      </c>
      <c r="D3" s="12">
        <f ca="1">B3</f>
        <v>42491</v>
      </c>
      <c r="E3" s="13">
        <f t="shared" ref="E3:AH3" ca="1" si="1">D3+1</f>
        <v>42492</v>
      </c>
      <c r="F3" s="13">
        <f t="shared" ca="1" si="1"/>
        <v>42493</v>
      </c>
      <c r="G3" s="13">
        <f t="shared" ca="1" si="1"/>
        <v>42494</v>
      </c>
      <c r="H3" s="13">
        <f t="shared" ca="1" si="1"/>
        <v>42495</v>
      </c>
      <c r="I3" s="13">
        <f t="shared" ca="1" si="1"/>
        <v>42496</v>
      </c>
      <c r="J3" s="13">
        <f t="shared" ca="1" si="1"/>
        <v>42497</v>
      </c>
      <c r="K3" s="13">
        <f t="shared" ca="1" si="1"/>
        <v>42498</v>
      </c>
      <c r="L3" s="13">
        <f t="shared" ca="1" si="1"/>
        <v>42499</v>
      </c>
      <c r="M3" s="13">
        <f t="shared" ca="1" si="1"/>
        <v>42500</v>
      </c>
      <c r="N3" s="13">
        <f t="shared" ca="1" si="1"/>
        <v>42501</v>
      </c>
      <c r="O3" s="13">
        <f t="shared" ca="1" si="1"/>
        <v>42502</v>
      </c>
      <c r="P3" s="13">
        <f t="shared" ca="1" si="1"/>
        <v>42503</v>
      </c>
      <c r="Q3" s="13">
        <f t="shared" ca="1" si="1"/>
        <v>42504</v>
      </c>
      <c r="R3" s="13">
        <f t="shared" ca="1" si="1"/>
        <v>42505</v>
      </c>
      <c r="S3" s="13">
        <f t="shared" ca="1" si="1"/>
        <v>42506</v>
      </c>
      <c r="T3" s="13">
        <f t="shared" ca="1" si="1"/>
        <v>42507</v>
      </c>
      <c r="U3" s="13">
        <f t="shared" ca="1" si="1"/>
        <v>42508</v>
      </c>
      <c r="V3" s="13">
        <f t="shared" ca="1" si="1"/>
        <v>42509</v>
      </c>
      <c r="W3" s="13">
        <f t="shared" ca="1" si="1"/>
        <v>42510</v>
      </c>
      <c r="X3" s="13">
        <f t="shared" ca="1" si="1"/>
        <v>42511</v>
      </c>
      <c r="Y3" s="13">
        <f t="shared" ca="1" si="1"/>
        <v>42512</v>
      </c>
      <c r="Z3" s="13">
        <f t="shared" ca="1" si="1"/>
        <v>42513</v>
      </c>
      <c r="AA3" s="13">
        <f t="shared" ca="1" si="1"/>
        <v>42514</v>
      </c>
      <c r="AB3" s="13">
        <f t="shared" ca="1" si="1"/>
        <v>42515</v>
      </c>
      <c r="AC3" s="13">
        <f t="shared" ca="1" si="1"/>
        <v>42516</v>
      </c>
      <c r="AD3" s="13">
        <f t="shared" ca="1" si="1"/>
        <v>42517</v>
      </c>
      <c r="AE3" s="13">
        <f t="shared" ca="1" si="1"/>
        <v>42518</v>
      </c>
      <c r="AF3" s="13">
        <f t="shared" ca="1" si="1"/>
        <v>42519</v>
      </c>
      <c r="AG3" s="13">
        <f t="shared" ca="1" si="1"/>
        <v>42520</v>
      </c>
      <c r="AH3" s="14">
        <f t="shared" ca="1" si="1"/>
        <v>42521</v>
      </c>
      <c r="AI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conditionalFormatting sqref="D2:AH3">
    <cfRule type="expression" dxfId="173" priority="2" stopIfTrue="1">
      <formula>OR(WEEKDAY(D2)=7,WEEKDAY(D2)=1)</formula>
    </cfRule>
  </conditionalFormatting>
  <conditionalFormatting sqref="D4:AH4">
    <cfRule type="expression" dxfId="172" priority="3" stopIfTrue="1">
      <formula>OR(WEEKDAY(D3)=7,WEEKDAY(D3)=1)</formula>
    </cfRule>
  </conditionalFormatting>
  <conditionalFormatting sqref="D5:AH5">
    <cfRule type="expression" dxfId="171" priority="4" stopIfTrue="1">
      <formula>OR(WEEKDAY(D3)=7,WEEKDAY(D3)=1)</formula>
    </cfRule>
  </conditionalFormatting>
  <conditionalFormatting sqref="D6:AH6">
    <cfRule type="expression" dxfId="170" priority="5" stopIfTrue="1">
      <formula>OR(WEEKDAY(D3)=7,WEEKDAY(D3)=1)</formula>
    </cfRule>
  </conditionalFormatting>
  <conditionalFormatting sqref="D7:AH7">
    <cfRule type="expression" dxfId="169" priority="6" stopIfTrue="1">
      <formula>OR(WEEKDAY(D3)=7,WEEKDAY(D3)=1)</formula>
    </cfRule>
  </conditionalFormatting>
  <conditionalFormatting sqref="D8:AH8">
    <cfRule type="expression" dxfId="168" priority="7" stopIfTrue="1">
      <formula>OR(WEEKDAY(D3)=7,WEEKDAY(D3)=1)</formula>
    </cfRule>
  </conditionalFormatting>
  <conditionalFormatting sqref="D9:AH9">
    <cfRule type="expression" dxfId="167" priority="8" stopIfTrue="1">
      <formula>OR(WEEKDAY(D3)=7,WEEKDAY(D3)=1)</formula>
    </cfRule>
  </conditionalFormatting>
  <conditionalFormatting sqref="D10:AH10">
    <cfRule type="expression" dxfId="166" priority="9" stopIfTrue="1">
      <formula>OR(WEEKDAY(D3)=7,WEEKDAY(D3)=1)</formula>
    </cfRule>
  </conditionalFormatting>
  <conditionalFormatting sqref="D11:AH11">
    <cfRule type="expression" dxfId="165" priority="10" stopIfTrue="1">
      <formula>OR(WEEKDAY(D3)=7,WEEKDAY(D3)=1)</formula>
    </cfRule>
  </conditionalFormatting>
  <conditionalFormatting sqref="D12:AH12">
    <cfRule type="expression" dxfId="164" priority="11" stopIfTrue="1">
      <formula>OR(WEEKDAY(D3)=7,WEEKDAY(D3)=1)</formula>
    </cfRule>
  </conditionalFormatting>
  <conditionalFormatting sqref="D13:AH13">
    <cfRule type="expression" dxfId="163" priority="12" stopIfTrue="1">
      <formula>OR(WEEKDAY(D3)=7,WEEKDAY(D3)=1)</formula>
    </cfRule>
  </conditionalFormatting>
  <conditionalFormatting sqref="D14:AH14">
    <cfRule type="expression" dxfId="162" priority="13" stopIfTrue="1">
      <formula>OR(WEEKDAY(D3)=7,WEEKDAY(D3)=1)</formula>
    </cfRule>
  </conditionalFormatting>
  <conditionalFormatting sqref="D15:AH15">
    <cfRule type="expression" dxfId="161" priority="14" stopIfTrue="1">
      <formula>OR(WEEKDAY(D3)=7,WEEKDAY(D3)=1)</formula>
    </cfRule>
  </conditionalFormatting>
  <conditionalFormatting sqref="D16:AH16">
    <cfRule type="expression" dxfId="160" priority="15" stopIfTrue="1">
      <formula>OR(WEEKDAY(D3)=7,WEEKDAY(D3)=1)</formula>
    </cfRule>
  </conditionalFormatting>
  <conditionalFormatting sqref="D17:AH17">
    <cfRule type="expression" dxfId="159" priority="16" stopIfTrue="1">
      <formula>OR(WEEKDAY(D3)=7,WEEKDAY(D3)=1)</formula>
    </cfRule>
  </conditionalFormatting>
  <conditionalFormatting sqref="D18:AH18">
    <cfRule type="expression" dxfId="158" priority="17" stopIfTrue="1">
      <formula>OR(WEEKDAY(D3)=7,WEEKDAY(D3)=1)</formula>
    </cfRule>
  </conditionalFormatting>
  <conditionalFormatting sqref="D19:AH19">
    <cfRule type="expression" dxfId="157" priority="18" stopIfTrue="1">
      <formula>OR(WEEKDAY(D3)=7,WEEKDAY(D3)=1)</formula>
    </cfRule>
  </conditionalFormatting>
  <conditionalFormatting sqref="D20:AH20">
    <cfRule type="expression" dxfId="156" priority="19" stopIfTrue="1">
      <formula>OR(WEEKDAY(D3)=7,WEEKDAY(D3)=1)</formula>
    </cfRule>
  </conditionalFormatting>
  <conditionalFormatting sqref="D21:AH21">
    <cfRule type="expression" dxfId="155" priority="20" stopIfTrue="1">
      <formula>OR(WEEKDAY(D3)=7,WEEKDAY(D3)=1)</formula>
    </cfRule>
  </conditionalFormatting>
  <conditionalFormatting sqref="D22:AH22">
    <cfRule type="expression" dxfId="154" priority="21" stopIfTrue="1">
      <formula>OR(WEEKDAY(D3)=7,WEEKDAY(D3)=1)</formula>
    </cfRule>
  </conditionalFormatting>
  <conditionalFormatting sqref="D23:AH23">
    <cfRule type="expression" dxfId="153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Mitarbeiter!$A$4:$A$86</xm:f>
          </x14:formula1>
          <xm:sqref>B4</xm:sqref>
        </x14:dataValidation>
        <x14:dataValidation type="list" allowBlank="1" showInputMessage="1" showErrorMessage="1">
          <x14:formula1>
            <xm:f>Mitarbeiter!$A$4:$A$32</xm:f>
          </x14:formula1>
          <xm:sqref>B5:B23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G13" sqref="G13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12" style="4" customWidth="1"/>
    <col min="35" max="35" width="2.7109375" style="4" customWidth="1"/>
    <col min="36" max="16384" width="0" style="4" hidden="1"/>
  </cols>
  <sheetData>
    <row r="1" spans="2:35" ht="20.100000000000001" customHeight="1" x14ac:dyDescent="0.2"/>
    <row r="2" spans="2:35" s="1" customFormat="1" ht="24.95" customHeight="1" x14ac:dyDescent="0.2">
      <c r="D2" s="22">
        <f ca="1">D3</f>
        <v>42522</v>
      </c>
      <c r="E2" s="22">
        <f t="shared" ref="E2:AG2" ca="1" si="0">E3</f>
        <v>42523</v>
      </c>
      <c r="F2" s="22">
        <f t="shared" ca="1" si="0"/>
        <v>42524</v>
      </c>
      <c r="G2" s="22">
        <f t="shared" ca="1" si="0"/>
        <v>42525</v>
      </c>
      <c r="H2" s="22">
        <f t="shared" ca="1" si="0"/>
        <v>42526</v>
      </c>
      <c r="I2" s="22">
        <f t="shared" ca="1" si="0"/>
        <v>42527</v>
      </c>
      <c r="J2" s="22">
        <f t="shared" ca="1" si="0"/>
        <v>42528</v>
      </c>
      <c r="K2" s="22">
        <f t="shared" ca="1" si="0"/>
        <v>42529</v>
      </c>
      <c r="L2" s="22">
        <f t="shared" ca="1" si="0"/>
        <v>42530</v>
      </c>
      <c r="M2" s="22">
        <f t="shared" ca="1" si="0"/>
        <v>42531</v>
      </c>
      <c r="N2" s="22">
        <f t="shared" ca="1" si="0"/>
        <v>42532</v>
      </c>
      <c r="O2" s="22">
        <f t="shared" ca="1" si="0"/>
        <v>42533</v>
      </c>
      <c r="P2" s="22">
        <f t="shared" ca="1" si="0"/>
        <v>42534</v>
      </c>
      <c r="Q2" s="22">
        <f t="shared" ca="1" si="0"/>
        <v>42535</v>
      </c>
      <c r="R2" s="22">
        <f t="shared" ca="1" si="0"/>
        <v>42536</v>
      </c>
      <c r="S2" s="22">
        <f t="shared" ca="1" si="0"/>
        <v>42537</v>
      </c>
      <c r="T2" s="22">
        <f t="shared" ca="1" si="0"/>
        <v>42538</v>
      </c>
      <c r="U2" s="22">
        <f t="shared" ca="1" si="0"/>
        <v>42539</v>
      </c>
      <c r="V2" s="22">
        <f t="shared" ca="1" si="0"/>
        <v>42540</v>
      </c>
      <c r="W2" s="22">
        <f t="shared" ca="1" si="0"/>
        <v>42541</v>
      </c>
      <c r="X2" s="22">
        <f t="shared" ca="1" si="0"/>
        <v>42542</v>
      </c>
      <c r="Y2" s="22">
        <f t="shared" ca="1" si="0"/>
        <v>42543</v>
      </c>
      <c r="Z2" s="22">
        <f t="shared" ca="1" si="0"/>
        <v>42544</v>
      </c>
      <c r="AA2" s="22">
        <f t="shared" ca="1" si="0"/>
        <v>42545</v>
      </c>
      <c r="AB2" s="22">
        <f t="shared" ca="1" si="0"/>
        <v>42546</v>
      </c>
      <c r="AC2" s="22">
        <f t="shared" ca="1" si="0"/>
        <v>42547</v>
      </c>
      <c r="AD2" s="22">
        <f t="shared" ca="1" si="0"/>
        <v>42548</v>
      </c>
      <c r="AE2" s="22">
        <f t="shared" ca="1" si="0"/>
        <v>42549</v>
      </c>
      <c r="AF2" s="22">
        <f t="shared" ca="1" si="0"/>
        <v>42550</v>
      </c>
      <c r="AG2" s="22">
        <f t="shared" ca="1" si="0"/>
        <v>42551</v>
      </c>
    </row>
    <row r="3" spans="2:35" s="1" customFormat="1" ht="24.95" customHeight="1" x14ac:dyDescent="0.2">
      <c r="B3" s="17">
        <f ca="1">DATE(YEAR(TODAY()),6,1)</f>
        <v>42522</v>
      </c>
      <c r="C3" s="11" t="s">
        <v>20</v>
      </c>
      <c r="D3" s="12">
        <f ca="1">B3</f>
        <v>42522</v>
      </c>
      <c r="E3" s="13">
        <f t="shared" ref="E3:AG3" ca="1" si="1">D3+1</f>
        <v>42523</v>
      </c>
      <c r="F3" s="13">
        <f t="shared" ca="1" si="1"/>
        <v>42524</v>
      </c>
      <c r="G3" s="13">
        <f t="shared" ca="1" si="1"/>
        <v>42525</v>
      </c>
      <c r="H3" s="13">
        <f t="shared" ca="1" si="1"/>
        <v>42526</v>
      </c>
      <c r="I3" s="13">
        <f t="shared" ca="1" si="1"/>
        <v>42527</v>
      </c>
      <c r="J3" s="13">
        <f t="shared" ca="1" si="1"/>
        <v>42528</v>
      </c>
      <c r="K3" s="13">
        <f t="shared" ca="1" si="1"/>
        <v>42529</v>
      </c>
      <c r="L3" s="13">
        <f t="shared" ca="1" si="1"/>
        <v>42530</v>
      </c>
      <c r="M3" s="13">
        <f t="shared" ca="1" si="1"/>
        <v>42531</v>
      </c>
      <c r="N3" s="13">
        <f t="shared" ca="1" si="1"/>
        <v>42532</v>
      </c>
      <c r="O3" s="13">
        <f t="shared" ca="1" si="1"/>
        <v>42533</v>
      </c>
      <c r="P3" s="13">
        <f t="shared" ca="1" si="1"/>
        <v>42534</v>
      </c>
      <c r="Q3" s="13">
        <f t="shared" ca="1" si="1"/>
        <v>42535</v>
      </c>
      <c r="R3" s="13">
        <f t="shared" ca="1" si="1"/>
        <v>42536</v>
      </c>
      <c r="S3" s="13">
        <f t="shared" ca="1" si="1"/>
        <v>42537</v>
      </c>
      <c r="T3" s="13">
        <f t="shared" ca="1" si="1"/>
        <v>42538</v>
      </c>
      <c r="U3" s="13">
        <f t="shared" ca="1" si="1"/>
        <v>42539</v>
      </c>
      <c r="V3" s="13">
        <f t="shared" ca="1" si="1"/>
        <v>42540</v>
      </c>
      <c r="W3" s="13">
        <f t="shared" ca="1" si="1"/>
        <v>42541</v>
      </c>
      <c r="X3" s="13">
        <f t="shared" ca="1" si="1"/>
        <v>42542</v>
      </c>
      <c r="Y3" s="13">
        <f t="shared" ca="1" si="1"/>
        <v>42543</v>
      </c>
      <c r="Z3" s="13">
        <f t="shared" ca="1" si="1"/>
        <v>42544</v>
      </c>
      <c r="AA3" s="13">
        <f t="shared" ca="1" si="1"/>
        <v>42545</v>
      </c>
      <c r="AB3" s="13">
        <f t="shared" ca="1" si="1"/>
        <v>42546</v>
      </c>
      <c r="AC3" s="13">
        <f t="shared" ca="1" si="1"/>
        <v>42547</v>
      </c>
      <c r="AD3" s="13">
        <f t="shared" ca="1" si="1"/>
        <v>42548</v>
      </c>
      <c r="AE3" s="13">
        <f t="shared" ca="1" si="1"/>
        <v>42549</v>
      </c>
      <c r="AF3" s="13">
        <f t="shared" ca="1" si="1"/>
        <v>42550</v>
      </c>
      <c r="AG3" s="13">
        <f t="shared" ca="1" si="1"/>
        <v>42551</v>
      </c>
      <c r="AH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9">
        <f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9">
        <f>(C5)-SUM(D5:AE5)</f>
        <v>30</v>
      </c>
      <c r="AI5" s="31"/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9">
        <f>(C6)-SUM(D6:AE6)</f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9">
        <f>(C7)-SUM(D7:AE7)</f>
        <v>30</v>
      </c>
      <c r="AI7" s="31"/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9">
        <f>(C8)-SUM(D8:AE8)</f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9">
        <f>(C9)-SUM(D9:AE9)</f>
        <v>30</v>
      </c>
      <c r="AI9" s="31"/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9">
        <f>(C10)-SUM(D10:AE10)</f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9">
        <f>(C11)-SUM(D11:AE11)</f>
        <v>30</v>
      </c>
      <c r="AI11" s="31"/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19">
        <f>(C12)-SUM(D12:AE12)</f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9">
        <f>(C13)-SUM(D13:AE13)</f>
        <v>30</v>
      </c>
      <c r="AI13" s="31"/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19">
        <f>(C14)-SUM(D14:AE14)</f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9">
        <f>(C15)-SUM(D15:AE15)</f>
        <v>30</v>
      </c>
      <c r="AI15" s="31"/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19">
        <f>(C16)-SUM(D16:AE16)</f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9">
        <f>(C17)-SUM(D17:AE17)</f>
        <v>30</v>
      </c>
      <c r="AI17" s="31"/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19">
        <f>(C18)-SUM(D18:AE18)</f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9">
        <f>(C19)-SUM(D19:AE19)</f>
        <v>30</v>
      </c>
      <c r="AI19" s="31"/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19">
        <f>(C20)-SUM(D20:AE20)</f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9">
        <f>(C21)-SUM(D21:AE21)</f>
        <v>30</v>
      </c>
      <c r="AI21" s="31"/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19">
        <f>(C22)-SUM(D22:AE22)</f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9">
        <f>(C23)-SUM(D23:AE23)</f>
        <v>30</v>
      </c>
      <c r="AI23" s="31"/>
    </row>
    <row r="24" spans="2:35" s="1" customFormat="1" ht="24.95" customHeight="1" x14ac:dyDescent="0.2"/>
  </sheetData>
  <conditionalFormatting sqref="B3:C3 AH3">
    <cfRule type="expression" dxfId="152" priority="1" stopIfTrue="1">
      <formula>OR(WEEKDAY(B3)=7,WEEKDAY(B3)=1)</formula>
    </cfRule>
  </conditionalFormatting>
  <conditionalFormatting sqref="D2:AG3">
    <cfRule type="expression" dxfId="151" priority="2" stopIfTrue="1">
      <formula>OR(WEEKDAY(D2)=7,WEEKDAY(D2)=1)</formula>
    </cfRule>
  </conditionalFormatting>
  <conditionalFormatting sqref="D4:AG4">
    <cfRule type="expression" dxfId="150" priority="3" stopIfTrue="1">
      <formula>OR(WEEKDAY(D3)=7,WEEKDAY(D3)=1)</formula>
    </cfRule>
  </conditionalFormatting>
  <conditionalFormatting sqref="D5:AG5">
    <cfRule type="expression" dxfId="149" priority="4" stopIfTrue="1">
      <formula>OR(WEEKDAY(D3)=7,WEEKDAY(D3)=1)</formula>
    </cfRule>
  </conditionalFormatting>
  <conditionalFormatting sqref="D6:AG6">
    <cfRule type="expression" dxfId="148" priority="5" stopIfTrue="1">
      <formula>OR(WEEKDAY(D3)=7,WEEKDAY(D3)=1)</formula>
    </cfRule>
  </conditionalFormatting>
  <conditionalFormatting sqref="D7:AG7">
    <cfRule type="expression" dxfId="147" priority="6" stopIfTrue="1">
      <formula>OR(WEEKDAY(D3)=7,WEEKDAY(D3)=1)</formula>
    </cfRule>
  </conditionalFormatting>
  <conditionalFormatting sqref="D8:AG8">
    <cfRule type="expression" dxfId="146" priority="7" stopIfTrue="1">
      <formula>OR(WEEKDAY(D3)=7,WEEKDAY(D3)=1)</formula>
    </cfRule>
  </conditionalFormatting>
  <conditionalFormatting sqref="D9:AG9">
    <cfRule type="expression" dxfId="145" priority="8" stopIfTrue="1">
      <formula>OR(WEEKDAY(D3)=7,WEEKDAY(D3)=1)</formula>
    </cfRule>
  </conditionalFormatting>
  <conditionalFormatting sqref="D10:AG10">
    <cfRule type="expression" dxfId="144" priority="9" stopIfTrue="1">
      <formula>OR(WEEKDAY(D3)=7,WEEKDAY(D3)=1)</formula>
    </cfRule>
  </conditionalFormatting>
  <conditionalFormatting sqref="D11:AG11">
    <cfRule type="expression" dxfId="143" priority="10" stopIfTrue="1">
      <formula>OR(WEEKDAY(D3)=7,WEEKDAY(D3)=1)</formula>
    </cfRule>
  </conditionalFormatting>
  <conditionalFormatting sqref="D12:AG12">
    <cfRule type="expression" dxfId="142" priority="11" stopIfTrue="1">
      <formula>OR(WEEKDAY(D3)=7,WEEKDAY(D3)=1)</formula>
    </cfRule>
  </conditionalFormatting>
  <conditionalFormatting sqref="D13:AG13">
    <cfRule type="expression" dxfId="141" priority="12" stopIfTrue="1">
      <formula>OR(WEEKDAY(D3)=7,WEEKDAY(D3)=1)</formula>
    </cfRule>
  </conditionalFormatting>
  <conditionalFormatting sqref="D14:AG14">
    <cfRule type="expression" dxfId="140" priority="13" stopIfTrue="1">
      <formula>OR(WEEKDAY(D3)=7,WEEKDAY(D3)=1)</formula>
    </cfRule>
  </conditionalFormatting>
  <conditionalFormatting sqref="D15:AG15">
    <cfRule type="expression" dxfId="139" priority="14" stopIfTrue="1">
      <formula>OR(WEEKDAY(D3)=7,WEEKDAY(D3)=1)</formula>
    </cfRule>
  </conditionalFormatting>
  <conditionalFormatting sqref="D16:AG16">
    <cfRule type="expression" dxfId="138" priority="15" stopIfTrue="1">
      <formula>OR(WEEKDAY(D3)=7,WEEKDAY(D3)=1)</formula>
    </cfRule>
  </conditionalFormatting>
  <conditionalFormatting sqref="D17:AG17">
    <cfRule type="expression" dxfId="137" priority="16" stopIfTrue="1">
      <formula>OR(WEEKDAY(D3)=7,WEEKDAY(D3)=1)</formula>
    </cfRule>
  </conditionalFormatting>
  <conditionalFormatting sqref="D18:AG18">
    <cfRule type="expression" dxfId="136" priority="17" stopIfTrue="1">
      <formula>OR(WEEKDAY(D3)=7,WEEKDAY(D3)=1)</formula>
    </cfRule>
  </conditionalFormatting>
  <conditionalFormatting sqref="D19:AG19">
    <cfRule type="expression" dxfId="135" priority="18" stopIfTrue="1">
      <formula>OR(WEEKDAY(D3)=7,WEEKDAY(D3)=1)</formula>
    </cfRule>
  </conditionalFormatting>
  <conditionalFormatting sqref="D20:AG20">
    <cfRule type="expression" dxfId="134" priority="19" stopIfTrue="1">
      <formula>OR(WEEKDAY(D3)=7,WEEKDAY(D3)=1)</formula>
    </cfRule>
  </conditionalFormatting>
  <conditionalFormatting sqref="D21:AG21">
    <cfRule type="expression" dxfId="133" priority="20" stopIfTrue="1">
      <formula>OR(WEEKDAY(D3)=7,WEEKDAY(D3)=1)</formula>
    </cfRule>
  </conditionalFormatting>
  <conditionalFormatting sqref="D22:AG22">
    <cfRule type="expression" dxfId="132" priority="21" stopIfTrue="1">
      <formula>OR(WEEKDAY(D3)=7,WEEKDAY(D3)=1)</formula>
    </cfRule>
  </conditionalFormatting>
  <conditionalFormatting sqref="D23:AG23">
    <cfRule type="expression" dxfId="131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Mitarbeiter!$A$4:$A$32</xm:f>
          </x14:formula1>
          <xm:sqref>B5:B23</xm:sqref>
        </x14:dataValidation>
        <x14:dataValidation type="list" allowBlank="1" showInputMessage="1" showErrorMessage="1">
          <x14:formula1>
            <xm:f>Mitarbeiter!$A$4:$A$86</xm:f>
          </x14:formula1>
          <xm:sqref>B4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G13" sqref="G13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 ca="1">D3</f>
        <v>42552</v>
      </c>
      <c r="E2" s="22">
        <f t="shared" ref="E2:AH2" ca="1" si="0">E3</f>
        <v>42553</v>
      </c>
      <c r="F2" s="22">
        <f t="shared" ca="1" si="0"/>
        <v>42554</v>
      </c>
      <c r="G2" s="22">
        <f t="shared" ca="1" si="0"/>
        <v>42555</v>
      </c>
      <c r="H2" s="22">
        <f t="shared" ca="1" si="0"/>
        <v>42556</v>
      </c>
      <c r="I2" s="22">
        <f t="shared" ca="1" si="0"/>
        <v>42557</v>
      </c>
      <c r="J2" s="22">
        <f t="shared" ca="1" si="0"/>
        <v>42558</v>
      </c>
      <c r="K2" s="22">
        <f t="shared" ca="1" si="0"/>
        <v>42559</v>
      </c>
      <c r="L2" s="22">
        <f t="shared" ca="1" si="0"/>
        <v>42560</v>
      </c>
      <c r="M2" s="22">
        <f t="shared" ca="1" si="0"/>
        <v>42561</v>
      </c>
      <c r="N2" s="22">
        <f t="shared" ca="1" si="0"/>
        <v>42562</v>
      </c>
      <c r="O2" s="22">
        <f t="shared" ca="1" si="0"/>
        <v>42563</v>
      </c>
      <c r="P2" s="22">
        <f t="shared" ca="1" si="0"/>
        <v>42564</v>
      </c>
      <c r="Q2" s="22">
        <f t="shared" ca="1" si="0"/>
        <v>42565</v>
      </c>
      <c r="R2" s="22">
        <f t="shared" ca="1" si="0"/>
        <v>42566</v>
      </c>
      <c r="S2" s="22">
        <f t="shared" ca="1" si="0"/>
        <v>42567</v>
      </c>
      <c r="T2" s="22">
        <f t="shared" ca="1" si="0"/>
        <v>42568</v>
      </c>
      <c r="U2" s="22">
        <f t="shared" ca="1" si="0"/>
        <v>42569</v>
      </c>
      <c r="V2" s="22">
        <f t="shared" ca="1" si="0"/>
        <v>42570</v>
      </c>
      <c r="W2" s="22">
        <f t="shared" ca="1" si="0"/>
        <v>42571</v>
      </c>
      <c r="X2" s="22">
        <f t="shared" ca="1" si="0"/>
        <v>42572</v>
      </c>
      <c r="Y2" s="22">
        <f t="shared" ca="1" si="0"/>
        <v>42573</v>
      </c>
      <c r="Z2" s="22">
        <f t="shared" ca="1" si="0"/>
        <v>42574</v>
      </c>
      <c r="AA2" s="22">
        <f t="shared" ca="1" si="0"/>
        <v>42575</v>
      </c>
      <c r="AB2" s="22">
        <f t="shared" ca="1" si="0"/>
        <v>42576</v>
      </c>
      <c r="AC2" s="22">
        <f t="shared" ca="1" si="0"/>
        <v>42577</v>
      </c>
      <c r="AD2" s="22">
        <f t="shared" ca="1" si="0"/>
        <v>42578</v>
      </c>
      <c r="AE2" s="22">
        <f t="shared" ca="1" si="0"/>
        <v>42579</v>
      </c>
      <c r="AF2" s="22">
        <f t="shared" ca="1" si="0"/>
        <v>42580</v>
      </c>
      <c r="AG2" s="22">
        <f t="shared" ca="1" si="0"/>
        <v>42581</v>
      </c>
      <c r="AH2" s="22">
        <f t="shared" ca="1" si="0"/>
        <v>42582</v>
      </c>
    </row>
    <row r="3" spans="2:35" s="1" customFormat="1" ht="24.95" customHeight="1" x14ac:dyDescent="0.2">
      <c r="B3" s="17">
        <f ca="1">DATE(YEAR(TODAY()),7,1)</f>
        <v>42552</v>
      </c>
      <c r="C3" s="11" t="s">
        <v>20</v>
      </c>
      <c r="D3" s="12">
        <f ca="1">B3</f>
        <v>42552</v>
      </c>
      <c r="E3" s="13">
        <f t="shared" ref="E3:AH3" ca="1" si="1">D3+1</f>
        <v>42553</v>
      </c>
      <c r="F3" s="13">
        <f t="shared" ca="1" si="1"/>
        <v>42554</v>
      </c>
      <c r="G3" s="13">
        <f t="shared" ca="1" si="1"/>
        <v>42555</v>
      </c>
      <c r="H3" s="13">
        <f t="shared" ca="1" si="1"/>
        <v>42556</v>
      </c>
      <c r="I3" s="13">
        <f t="shared" ca="1" si="1"/>
        <v>42557</v>
      </c>
      <c r="J3" s="13">
        <f t="shared" ca="1" si="1"/>
        <v>42558</v>
      </c>
      <c r="K3" s="13">
        <f t="shared" ca="1" si="1"/>
        <v>42559</v>
      </c>
      <c r="L3" s="13">
        <f t="shared" ca="1" si="1"/>
        <v>42560</v>
      </c>
      <c r="M3" s="13">
        <f t="shared" ca="1" si="1"/>
        <v>42561</v>
      </c>
      <c r="N3" s="13">
        <f t="shared" ca="1" si="1"/>
        <v>42562</v>
      </c>
      <c r="O3" s="13">
        <f t="shared" ca="1" si="1"/>
        <v>42563</v>
      </c>
      <c r="P3" s="13">
        <f t="shared" ca="1" si="1"/>
        <v>42564</v>
      </c>
      <c r="Q3" s="13">
        <f t="shared" ca="1" si="1"/>
        <v>42565</v>
      </c>
      <c r="R3" s="13">
        <f t="shared" ca="1" si="1"/>
        <v>42566</v>
      </c>
      <c r="S3" s="13">
        <f t="shared" ca="1" si="1"/>
        <v>42567</v>
      </c>
      <c r="T3" s="13">
        <f t="shared" ca="1" si="1"/>
        <v>42568</v>
      </c>
      <c r="U3" s="13">
        <f t="shared" ca="1" si="1"/>
        <v>42569</v>
      </c>
      <c r="V3" s="13">
        <f t="shared" ca="1" si="1"/>
        <v>42570</v>
      </c>
      <c r="W3" s="13">
        <f t="shared" ca="1" si="1"/>
        <v>42571</v>
      </c>
      <c r="X3" s="13">
        <f t="shared" ca="1" si="1"/>
        <v>42572</v>
      </c>
      <c r="Y3" s="13">
        <f t="shared" ca="1" si="1"/>
        <v>42573</v>
      </c>
      <c r="Z3" s="13">
        <f t="shared" ca="1" si="1"/>
        <v>42574</v>
      </c>
      <c r="AA3" s="13">
        <f t="shared" ca="1" si="1"/>
        <v>42575</v>
      </c>
      <c r="AB3" s="13">
        <f t="shared" ca="1" si="1"/>
        <v>42576</v>
      </c>
      <c r="AC3" s="13">
        <f t="shared" ca="1" si="1"/>
        <v>42577</v>
      </c>
      <c r="AD3" s="13">
        <f t="shared" ca="1" si="1"/>
        <v>42578</v>
      </c>
      <c r="AE3" s="13">
        <f t="shared" ca="1" si="1"/>
        <v>42579</v>
      </c>
      <c r="AF3" s="13">
        <f t="shared" ca="1" si="1"/>
        <v>42580</v>
      </c>
      <c r="AG3" s="13">
        <f t="shared" ca="1" si="1"/>
        <v>42581</v>
      </c>
      <c r="AH3" s="14">
        <f t="shared" ca="1" si="1"/>
        <v>42582</v>
      </c>
      <c r="AI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conditionalFormatting sqref="B3:C3 AI3">
    <cfRule type="expression" dxfId="130" priority="1" stopIfTrue="1">
      <formula>OR(WEEKDAY(B3)=7,WEEKDAY(B3)=1)</formula>
    </cfRule>
  </conditionalFormatting>
  <conditionalFormatting sqref="D2:AH3">
    <cfRule type="expression" dxfId="129" priority="2" stopIfTrue="1">
      <formula>OR(WEEKDAY(D2)=7,WEEKDAY(D2)=1)</formula>
    </cfRule>
  </conditionalFormatting>
  <conditionalFormatting sqref="D4:AH4">
    <cfRule type="expression" dxfId="128" priority="3" stopIfTrue="1">
      <formula>OR(WEEKDAY(D3)=7,WEEKDAY(D3)=1)</formula>
    </cfRule>
  </conditionalFormatting>
  <conditionalFormatting sqref="D5:AH5">
    <cfRule type="expression" dxfId="127" priority="4" stopIfTrue="1">
      <formula>OR(WEEKDAY(D3)=7,WEEKDAY(D3)=1)</formula>
    </cfRule>
  </conditionalFormatting>
  <conditionalFormatting sqref="D6:AH6">
    <cfRule type="expression" dxfId="126" priority="5" stopIfTrue="1">
      <formula>OR(WEEKDAY(D3)=7,WEEKDAY(D3)=1)</formula>
    </cfRule>
  </conditionalFormatting>
  <conditionalFormatting sqref="D7:AH7">
    <cfRule type="expression" dxfId="125" priority="6" stopIfTrue="1">
      <formula>OR(WEEKDAY(D3)=7,WEEKDAY(D3)=1)</formula>
    </cfRule>
  </conditionalFormatting>
  <conditionalFormatting sqref="D8:AH8">
    <cfRule type="expression" dxfId="124" priority="7" stopIfTrue="1">
      <formula>OR(WEEKDAY(D3)=7,WEEKDAY(D3)=1)</formula>
    </cfRule>
  </conditionalFormatting>
  <conditionalFormatting sqref="D9:AH9">
    <cfRule type="expression" dxfId="123" priority="8" stopIfTrue="1">
      <formula>OR(WEEKDAY(D3)=7,WEEKDAY(D3)=1)</formula>
    </cfRule>
  </conditionalFormatting>
  <conditionalFormatting sqref="D10:AH10">
    <cfRule type="expression" dxfId="122" priority="9" stopIfTrue="1">
      <formula>OR(WEEKDAY(D3)=7,WEEKDAY(D3)=1)</formula>
    </cfRule>
  </conditionalFormatting>
  <conditionalFormatting sqref="D11:AH11">
    <cfRule type="expression" dxfId="121" priority="10" stopIfTrue="1">
      <formula>OR(WEEKDAY(D3)=7,WEEKDAY(D3)=1)</formula>
    </cfRule>
  </conditionalFormatting>
  <conditionalFormatting sqref="D12:AH12">
    <cfRule type="expression" dxfId="120" priority="11" stopIfTrue="1">
      <formula>OR(WEEKDAY(D3)=7,WEEKDAY(D3)=1)</formula>
    </cfRule>
  </conditionalFormatting>
  <conditionalFormatting sqref="D13:AH13">
    <cfRule type="expression" dxfId="119" priority="12" stopIfTrue="1">
      <formula>OR(WEEKDAY(D3)=7,WEEKDAY(D3)=1)</formula>
    </cfRule>
  </conditionalFormatting>
  <conditionalFormatting sqref="D14:AH14">
    <cfRule type="expression" dxfId="118" priority="13" stopIfTrue="1">
      <formula>OR(WEEKDAY(D3)=7,WEEKDAY(D3)=1)</formula>
    </cfRule>
  </conditionalFormatting>
  <conditionalFormatting sqref="D15:AH15">
    <cfRule type="expression" dxfId="117" priority="14" stopIfTrue="1">
      <formula>OR(WEEKDAY(D3)=7,WEEKDAY(D3)=1)</formula>
    </cfRule>
  </conditionalFormatting>
  <conditionalFormatting sqref="D16:AH16">
    <cfRule type="expression" dxfId="116" priority="15" stopIfTrue="1">
      <formula>OR(WEEKDAY(D3)=7,WEEKDAY(D3)=1)</formula>
    </cfRule>
  </conditionalFormatting>
  <conditionalFormatting sqref="D17:AH17">
    <cfRule type="expression" dxfId="115" priority="16" stopIfTrue="1">
      <formula>OR(WEEKDAY(D3)=7,WEEKDAY(D3)=1)</formula>
    </cfRule>
  </conditionalFormatting>
  <conditionalFormatting sqref="D18:AH18">
    <cfRule type="expression" dxfId="114" priority="17" stopIfTrue="1">
      <formula>OR(WEEKDAY(D3)=7,WEEKDAY(D3)=1)</formula>
    </cfRule>
  </conditionalFormatting>
  <conditionalFormatting sqref="D19:AH19">
    <cfRule type="expression" dxfId="113" priority="18" stopIfTrue="1">
      <formula>OR(WEEKDAY(D3)=7,WEEKDAY(D3)=1)</formula>
    </cfRule>
  </conditionalFormatting>
  <conditionalFormatting sqref="D20:AH20">
    <cfRule type="expression" dxfId="112" priority="19" stopIfTrue="1">
      <formula>OR(WEEKDAY(D3)=7,WEEKDAY(D3)=1)</formula>
    </cfRule>
  </conditionalFormatting>
  <conditionalFormatting sqref="D21:AH21">
    <cfRule type="expression" dxfId="111" priority="20" stopIfTrue="1">
      <formula>OR(WEEKDAY(D3)=7,WEEKDAY(D3)=1)</formula>
    </cfRule>
  </conditionalFormatting>
  <conditionalFormatting sqref="D22:AH22">
    <cfRule type="expression" dxfId="110" priority="21" stopIfTrue="1">
      <formula>OR(WEEKDAY(D3)=7,WEEKDAY(D3)=1)</formula>
    </cfRule>
  </conditionalFormatting>
  <conditionalFormatting sqref="D23:AH23">
    <cfRule type="expression" dxfId="109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Mitarbeiter!$A$4:$A$86</xm:f>
          </x14:formula1>
          <xm:sqref>B4</xm:sqref>
        </x14:dataValidation>
        <x14:dataValidation type="list" allowBlank="1" showInputMessage="1" showErrorMessage="1">
          <x14:formula1>
            <xm:f>Mitarbeiter!$A$4:$A$32</xm:f>
          </x14:formula1>
          <xm:sqref>B5:B23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G13" sqref="G13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 ca="1">D3</f>
        <v>42583</v>
      </c>
      <c r="E2" s="22">
        <f t="shared" ref="E2:AH2" ca="1" si="0">E3</f>
        <v>42584</v>
      </c>
      <c r="F2" s="22">
        <f t="shared" ca="1" si="0"/>
        <v>42585</v>
      </c>
      <c r="G2" s="22">
        <f t="shared" ca="1" si="0"/>
        <v>42586</v>
      </c>
      <c r="H2" s="22">
        <f t="shared" ca="1" si="0"/>
        <v>42587</v>
      </c>
      <c r="I2" s="22">
        <f t="shared" ca="1" si="0"/>
        <v>42588</v>
      </c>
      <c r="J2" s="22">
        <f t="shared" ca="1" si="0"/>
        <v>42589</v>
      </c>
      <c r="K2" s="22">
        <f t="shared" ca="1" si="0"/>
        <v>42590</v>
      </c>
      <c r="L2" s="22">
        <f t="shared" ca="1" si="0"/>
        <v>42591</v>
      </c>
      <c r="M2" s="22">
        <f t="shared" ca="1" si="0"/>
        <v>42592</v>
      </c>
      <c r="N2" s="22">
        <f t="shared" ca="1" si="0"/>
        <v>42593</v>
      </c>
      <c r="O2" s="22">
        <f t="shared" ca="1" si="0"/>
        <v>42594</v>
      </c>
      <c r="P2" s="22">
        <f t="shared" ca="1" si="0"/>
        <v>42595</v>
      </c>
      <c r="Q2" s="22">
        <f t="shared" ca="1" si="0"/>
        <v>42596</v>
      </c>
      <c r="R2" s="22">
        <f t="shared" ca="1" si="0"/>
        <v>42597</v>
      </c>
      <c r="S2" s="22">
        <f t="shared" ca="1" si="0"/>
        <v>42598</v>
      </c>
      <c r="T2" s="22">
        <f t="shared" ca="1" si="0"/>
        <v>42599</v>
      </c>
      <c r="U2" s="22">
        <f t="shared" ca="1" si="0"/>
        <v>42600</v>
      </c>
      <c r="V2" s="22">
        <f t="shared" ca="1" si="0"/>
        <v>42601</v>
      </c>
      <c r="W2" s="22">
        <f t="shared" ca="1" si="0"/>
        <v>42602</v>
      </c>
      <c r="X2" s="22">
        <f t="shared" ca="1" si="0"/>
        <v>42603</v>
      </c>
      <c r="Y2" s="22">
        <f t="shared" ca="1" si="0"/>
        <v>42604</v>
      </c>
      <c r="Z2" s="22">
        <f t="shared" ca="1" si="0"/>
        <v>42605</v>
      </c>
      <c r="AA2" s="22">
        <f t="shared" ca="1" si="0"/>
        <v>42606</v>
      </c>
      <c r="AB2" s="22">
        <f t="shared" ca="1" si="0"/>
        <v>42607</v>
      </c>
      <c r="AC2" s="22">
        <f t="shared" ca="1" si="0"/>
        <v>42608</v>
      </c>
      <c r="AD2" s="22">
        <f t="shared" ca="1" si="0"/>
        <v>42609</v>
      </c>
      <c r="AE2" s="22">
        <f t="shared" ca="1" si="0"/>
        <v>42610</v>
      </c>
      <c r="AF2" s="22">
        <f t="shared" ca="1" si="0"/>
        <v>42611</v>
      </c>
      <c r="AG2" s="22">
        <f t="shared" ca="1" si="0"/>
        <v>42612</v>
      </c>
      <c r="AH2" s="22">
        <f t="shared" ca="1" si="0"/>
        <v>42613</v>
      </c>
    </row>
    <row r="3" spans="2:35" s="1" customFormat="1" ht="24.95" customHeight="1" x14ac:dyDescent="0.2">
      <c r="B3" s="17">
        <f ca="1">DATE(YEAR(TODAY()),8,1)</f>
        <v>42583</v>
      </c>
      <c r="C3" s="11" t="s">
        <v>20</v>
      </c>
      <c r="D3" s="12">
        <f ca="1">B3</f>
        <v>42583</v>
      </c>
      <c r="E3" s="13">
        <f t="shared" ref="E3:AH3" ca="1" si="1">D3+1</f>
        <v>42584</v>
      </c>
      <c r="F3" s="13">
        <f t="shared" ca="1" si="1"/>
        <v>42585</v>
      </c>
      <c r="G3" s="13">
        <f t="shared" ca="1" si="1"/>
        <v>42586</v>
      </c>
      <c r="H3" s="13">
        <f t="shared" ca="1" si="1"/>
        <v>42587</v>
      </c>
      <c r="I3" s="13">
        <f t="shared" ca="1" si="1"/>
        <v>42588</v>
      </c>
      <c r="J3" s="13">
        <f t="shared" ca="1" si="1"/>
        <v>42589</v>
      </c>
      <c r="K3" s="13">
        <f t="shared" ca="1" si="1"/>
        <v>42590</v>
      </c>
      <c r="L3" s="13">
        <f t="shared" ca="1" si="1"/>
        <v>42591</v>
      </c>
      <c r="M3" s="13">
        <f t="shared" ca="1" si="1"/>
        <v>42592</v>
      </c>
      <c r="N3" s="13">
        <f t="shared" ca="1" si="1"/>
        <v>42593</v>
      </c>
      <c r="O3" s="13">
        <f t="shared" ca="1" si="1"/>
        <v>42594</v>
      </c>
      <c r="P3" s="13">
        <f t="shared" ca="1" si="1"/>
        <v>42595</v>
      </c>
      <c r="Q3" s="13">
        <f t="shared" ca="1" si="1"/>
        <v>42596</v>
      </c>
      <c r="R3" s="13">
        <f t="shared" ca="1" si="1"/>
        <v>42597</v>
      </c>
      <c r="S3" s="13">
        <f t="shared" ca="1" si="1"/>
        <v>42598</v>
      </c>
      <c r="T3" s="13">
        <f t="shared" ca="1" si="1"/>
        <v>42599</v>
      </c>
      <c r="U3" s="13">
        <f t="shared" ca="1" si="1"/>
        <v>42600</v>
      </c>
      <c r="V3" s="13">
        <f t="shared" ca="1" si="1"/>
        <v>42601</v>
      </c>
      <c r="W3" s="13">
        <f t="shared" ca="1" si="1"/>
        <v>42602</v>
      </c>
      <c r="X3" s="13">
        <f t="shared" ca="1" si="1"/>
        <v>42603</v>
      </c>
      <c r="Y3" s="13">
        <f t="shared" ca="1" si="1"/>
        <v>42604</v>
      </c>
      <c r="Z3" s="13">
        <f t="shared" ca="1" si="1"/>
        <v>42605</v>
      </c>
      <c r="AA3" s="13">
        <f t="shared" ca="1" si="1"/>
        <v>42606</v>
      </c>
      <c r="AB3" s="13">
        <f t="shared" ca="1" si="1"/>
        <v>42607</v>
      </c>
      <c r="AC3" s="13">
        <f t="shared" ca="1" si="1"/>
        <v>42608</v>
      </c>
      <c r="AD3" s="13">
        <f t="shared" ca="1" si="1"/>
        <v>42609</v>
      </c>
      <c r="AE3" s="13">
        <f t="shared" ca="1" si="1"/>
        <v>42610</v>
      </c>
      <c r="AF3" s="13">
        <f t="shared" ca="1" si="1"/>
        <v>42611</v>
      </c>
      <c r="AG3" s="13">
        <f t="shared" ca="1" si="1"/>
        <v>42612</v>
      </c>
      <c r="AH3" s="14">
        <f t="shared" ca="1" si="1"/>
        <v>42613</v>
      </c>
      <c r="AI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conditionalFormatting sqref="B3:C3 AI3">
    <cfRule type="expression" dxfId="108" priority="1" stopIfTrue="1">
      <formula>OR(WEEKDAY(B3)=7,WEEKDAY(B3)=1)</formula>
    </cfRule>
  </conditionalFormatting>
  <conditionalFormatting sqref="D2:AH3">
    <cfRule type="expression" dxfId="107" priority="2" stopIfTrue="1">
      <formula>OR(WEEKDAY(D2)=7,WEEKDAY(D2)=1)</formula>
    </cfRule>
  </conditionalFormatting>
  <conditionalFormatting sqref="D4:AH4">
    <cfRule type="expression" dxfId="106" priority="3" stopIfTrue="1">
      <formula>OR(WEEKDAY(D3)=7,WEEKDAY(D3)=1)</formula>
    </cfRule>
  </conditionalFormatting>
  <conditionalFormatting sqref="D5:AH5">
    <cfRule type="expression" dxfId="105" priority="4" stopIfTrue="1">
      <formula>OR(WEEKDAY(D3)=7,WEEKDAY(D3)=1)</formula>
    </cfRule>
  </conditionalFormatting>
  <conditionalFormatting sqref="D6:AH6">
    <cfRule type="expression" dxfId="104" priority="5" stopIfTrue="1">
      <formula>OR(WEEKDAY(D3)=7,WEEKDAY(D3)=1)</formula>
    </cfRule>
  </conditionalFormatting>
  <conditionalFormatting sqref="D7:AH7">
    <cfRule type="expression" dxfId="103" priority="6" stopIfTrue="1">
      <formula>OR(WEEKDAY(D3)=7,WEEKDAY(D3)=1)</formula>
    </cfRule>
  </conditionalFormatting>
  <conditionalFormatting sqref="D8:AH8">
    <cfRule type="expression" dxfId="102" priority="7" stopIfTrue="1">
      <formula>OR(WEEKDAY(D3)=7,WEEKDAY(D3)=1)</formula>
    </cfRule>
  </conditionalFormatting>
  <conditionalFormatting sqref="D9:AH9">
    <cfRule type="expression" dxfId="101" priority="8" stopIfTrue="1">
      <formula>OR(WEEKDAY(D3)=7,WEEKDAY(D3)=1)</formula>
    </cfRule>
  </conditionalFormatting>
  <conditionalFormatting sqref="D10:AH10">
    <cfRule type="expression" dxfId="100" priority="9" stopIfTrue="1">
      <formula>OR(WEEKDAY(D3)=7,WEEKDAY(D3)=1)</formula>
    </cfRule>
  </conditionalFormatting>
  <conditionalFormatting sqref="D11:AH11">
    <cfRule type="expression" dxfId="99" priority="10" stopIfTrue="1">
      <formula>OR(WEEKDAY(D3)=7,WEEKDAY(D3)=1)</formula>
    </cfRule>
  </conditionalFormatting>
  <conditionalFormatting sqref="D12:AH12">
    <cfRule type="expression" dxfId="98" priority="11" stopIfTrue="1">
      <formula>OR(WEEKDAY(D3)=7,WEEKDAY(D3)=1)</formula>
    </cfRule>
  </conditionalFormatting>
  <conditionalFormatting sqref="D13:AH13">
    <cfRule type="expression" dxfId="97" priority="12" stopIfTrue="1">
      <formula>OR(WEEKDAY(D3)=7,WEEKDAY(D3)=1)</formula>
    </cfRule>
  </conditionalFormatting>
  <conditionalFormatting sqref="D14:AH14">
    <cfRule type="expression" dxfId="96" priority="13" stopIfTrue="1">
      <formula>OR(WEEKDAY(D3)=7,WEEKDAY(D3)=1)</formula>
    </cfRule>
  </conditionalFormatting>
  <conditionalFormatting sqref="D15:AH15">
    <cfRule type="expression" dxfId="95" priority="14" stopIfTrue="1">
      <formula>OR(WEEKDAY(D3)=7,WEEKDAY(D3)=1)</formula>
    </cfRule>
  </conditionalFormatting>
  <conditionalFormatting sqref="D16:AH16">
    <cfRule type="expression" dxfId="94" priority="15" stopIfTrue="1">
      <formula>OR(WEEKDAY(D3)=7,WEEKDAY(D3)=1)</formula>
    </cfRule>
  </conditionalFormatting>
  <conditionalFormatting sqref="D17:AH17">
    <cfRule type="expression" dxfId="93" priority="16" stopIfTrue="1">
      <formula>OR(WEEKDAY(D3)=7,WEEKDAY(D3)=1)</formula>
    </cfRule>
  </conditionalFormatting>
  <conditionalFormatting sqref="D18:AH18">
    <cfRule type="expression" dxfId="92" priority="17" stopIfTrue="1">
      <formula>OR(WEEKDAY(D3)=7,WEEKDAY(D3)=1)</formula>
    </cfRule>
  </conditionalFormatting>
  <conditionalFormatting sqref="D19:AH19">
    <cfRule type="expression" dxfId="91" priority="18" stopIfTrue="1">
      <formula>OR(WEEKDAY(D3)=7,WEEKDAY(D3)=1)</formula>
    </cfRule>
  </conditionalFormatting>
  <conditionalFormatting sqref="D20:AH20">
    <cfRule type="expression" dxfId="90" priority="19" stopIfTrue="1">
      <formula>OR(WEEKDAY(D3)=7,WEEKDAY(D3)=1)</formula>
    </cfRule>
  </conditionalFormatting>
  <conditionalFormatting sqref="D21:AH21">
    <cfRule type="expression" dxfId="89" priority="20" stopIfTrue="1">
      <formula>OR(WEEKDAY(D3)=7,WEEKDAY(D3)=1)</formula>
    </cfRule>
  </conditionalFormatting>
  <conditionalFormatting sqref="D22:AH22">
    <cfRule type="expression" dxfId="88" priority="21" stopIfTrue="1">
      <formula>OR(WEEKDAY(D3)=7,WEEKDAY(D3)=1)</formula>
    </cfRule>
  </conditionalFormatting>
  <conditionalFormatting sqref="D23:AH23">
    <cfRule type="expression" dxfId="87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Mitarbeiter!$A$4:$A$32</xm:f>
          </x14:formula1>
          <xm:sqref>B5:B23</xm:sqref>
        </x14:dataValidation>
        <x14:dataValidation type="list" allowBlank="1" showInputMessage="1" showErrorMessage="1">
          <x14:formula1>
            <xm:f>Mitarbeiter!$A$4:$A$86</xm:f>
          </x14:formula1>
          <xm:sqref>B4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G13" sqref="G13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12" style="4" customWidth="1"/>
    <col min="35" max="35" width="2.7109375" style="4" customWidth="1"/>
    <col min="36" max="16384" width="0" style="4" hidden="1"/>
  </cols>
  <sheetData>
    <row r="1" spans="2:35" ht="20.100000000000001" customHeight="1" x14ac:dyDescent="0.2"/>
    <row r="2" spans="2:35" s="1" customFormat="1" ht="24.95" customHeight="1" x14ac:dyDescent="0.2">
      <c r="D2" s="22">
        <f ca="1">D3</f>
        <v>42614</v>
      </c>
      <c r="E2" s="22">
        <f t="shared" ref="E2:AG2" ca="1" si="0">E3</f>
        <v>42615</v>
      </c>
      <c r="F2" s="22">
        <f t="shared" ca="1" si="0"/>
        <v>42616</v>
      </c>
      <c r="G2" s="22">
        <f t="shared" ca="1" si="0"/>
        <v>42617</v>
      </c>
      <c r="H2" s="22">
        <f t="shared" ca="1" si="0"/>
        <v>42618</v>
      </c>
      <c r="I2" s="22">
        <f t="shared" ca="1" si="0"/>
        <v>42619</v>
      </c>
      <c r="J2" s="22">
        <f t="shared" ca="1" si="0"/>
        <v>42620</v>
      </c>
      <c r="K2" s="22">
        <f t="shared" ca="1" si="0"/>
        <v>42621</v>
      </c>
      <c r="L2" s="22">
        <f t="shared" ca="1" si="0"/>
        <v>42622</v>
      </c>
      <c r="M2" s="22">
        <f t="shared" ca="1" si="0"/>
        <v>42623</v>
      </c>
      <c r="N2" s="22">
        <f t="shared" ca="1" si="0"/>
        <v>42624</v>
      </c>
      <c r="O2" s="22">
        <f t="shared" ca="1" si="0"/>
        <v>42625</v>
      </c>
      <c r="P2" s="22">
        <f t="shared" ca="1" si="0"/>
        <v>42626</v>
      </c>
      <c r="Q2" s="22">
        <f t="shared" ca="1" si="0"/>
        <v>42627</v>
      </c>
      <c r="R2" s="22">
        <f t="shared" ca="1" si="0"/>
        <v>42628</v>
      </c>
      <c r="S2" s="22">
        <f t="shared" ca="1" si="0"/>
        <v>42629</v>
      </c>
      <c r="T2" s="22">
        <f t="shared" ca="1" si="0"/>
        <v>42630</v>
      </c>
      <c r="U2" s="22">
        <f t="shared" ca="1" si="0"/>
        <v>42631</v>
      </c>
      <c r="V2" s="22">
        <f t="shared" ca="1" si="0"/>
        <v>42632</v>
      </c>
      <c r="W2" s="22">
        <f t="shared" ca="1" si="0"/>
        <v>42633</v>
      </c>
      <c r="X2" s="22">
        <f t="shared" ca="1" si="0"/>
        <v>42634</v>
      </c>
      <c r="Y2" s="22">
        <f t="shared" ca="1" si="0"/>
        <v>42635</v>
      </c>
      <c r="Z2" s="22">
        <f t="shared" ca="1" si="0"/>
        <v>42636</v>
      </c>
      <c r="AA2" s="22">
        <f t="shared" ca="1" si="0"/>
        <v>42637</v>
      </c>
      <c r="AB2" s="22">
        <f t="shared" ca="1" si="0"/>
        <v>42638</v>
      </c>
      <c r="AC2" s="22">
        <f t="shared" ca="1" si="0"/>
        <v>42639</v>
      </c>
      <c r="AD2" s="22">
        <f t="shared" ca="1" si="0"/>
        <v>42640</v>
      </c>
      <c r="AE2" s="22">
        <f t="shared" ca="1" si="0"/>
        <v>42641</v>
      </c>
      <c r="AF2" s="22">
        <f t="shared" ca="1" si="0"/>
        <v>42642</v>
      </c>
      <c r="AG2" s="22">
        <f t="shared" ca="1" si="0"/>
        <v>42643</v>
      </c>
    </row>
    <row r="3" spans="2:35" s="1" customFormat="1" ht="24.95" customHeight="1" x14ac:dyDescent="0.2">
      <c r="B3" s="20">
        <f ca="1">DATE(YEAR(TODAY()),9,1)</f>
        <v>42614</v>
      </c>
      <c r="C3" s="11" t="s">
        <v>20</v>
      </c>
      <c r="D3" s="12">
        <f ca="1">B3</f>
        <v>42614</v>
      </c>
      <c r="E3" s="13">
        <f t="shared" ref="E3:AG3" ca="1" si="1">D3+1</f>
        <v>42615</v>
      </c>
      <c r="F3" s="13">
        <f t="shared" ca="1" si="1"/>
        <v>42616</v>
      </c>
      <c r="G3" s="13">
        <f t="shared" ca="1" si="1"/>
        <v>42617</v>
      </c>
      <c r="H3" s="13">
        <f t="shared" ca="1" si="1"/>
        <v>42618</v>
      </c>
      <c r="I3" s="13">
        <f t="shared" ca="1" si="1"/>
        <v>42619</v>
      </c>
      <c r="J3" s="13">
        <f t="shared" ca="1" si="1"/>
        <v>42620</v>
      </c>
      <c r="K3" s="13">
        <f t="shared" ca="1" si="1"/>
        <v>42621</v>
      </c>
      <c r="L3" s="13">
        <f t="shared" ca="1" si="1"/>
        <v>42622</v>
      </c>
      <c r="M3" s="13">
        <f t="shared" ca="1" si="1"/>
        <v>42623</v>
      </c>
      <c r="N3" s="13">
        <f t="shared" ca="1" si="1"/>
        <v>42624</v>
      </c>
      <c r="O3" s="13">
        <f t="shared" ca="1" si="1"/>
        <v>42625</v>
      </c>
      <c r="P3" s="13">
        <f t="shared" ca="1" si="1"/>
        <v>42626</v>
      </c>
      <c r="Q3" s="13">
        <f t="shared" ca="1" si="1"/>
        <v>42627</v>
      </c>
      <c r="R3" s="13">
        <f t="shared" ca="1" si="1"/>
        <v>42628</v>
      </c>
      <c r="S3" s="13">
        <f t="shared" ca="1" si="1"/>
        <v>42629</v>
      </c>
      <c r="T3" s="13">
        <f t="shared" ca="1" si="1"/>
        <v>42630</v>
      </c>
      <c r="U3" s="13">
        <f t="shared" ca="1" si="1"/>
        <v>42631</v>
      </c>
      <c r="V3" s="13">
        <f t="shared" ca="1" si="1"/>
        <v>42632</v>
      </c>
      <c r="W3" s="13">
        <f t="shared" ca="1" si="1"/>
        <v>42633</v>
      </c>
      <c r="X3" s="13">
        <f t="shared" ca="1" si="1"/>
        <v>42634</v>
      </c>
      <c r="Y3" s="13">
        <f t="shared" ca="1" si="1"/>
        <v>42635</v>
      </c>
      <c r="Z3" s="13">
        <f t="shared" ca="1" si="1"/>
        <v>42636</v>
      </c>
      <c r="AA3" s="13">
        <f t="shared" ca="1" si="1"/>
        <v>42637</v>
      </c>
      <c r="AB3" s="13">
        <f t="shared" ca="1" si="1"/>
        <v>42638</v>
      </c>
      <c r="AC3" s="13">
        <f t="shared" ca="1" si="1"/>
        <v>42639</v>
      </c>
      <c r="AD3" s="13">
        <f t="shared" ca="1" si="1"/>
        <v>42640</v>
      </c>
      <c r="AE3" s="13">
        <f t="shared" ca="1" si="1"/>
        <v>42641</v>
      </c>
      <c r="AF3" s="13">
        <f t="shared" ca="1" si="1"/>
        <v>42642</v>
      </c>
      <c r="AG3" s="13">
        <f t="shared" ca="1" si="1"/>
        <v>42643</v>
      </c>
      <c r="AH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9">
        <f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9">
        <f>(C5)-SUM(D5:AE5)</f>
        <v>30</v>
      </c>
      <c r="AI5" s="31"/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9">
        <f>(C6)-SUM(D6:AE6)</f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9">
        <f>(C7)-SUM(D7:AE7)</f>
        <v>30</v>
      </c>
      <c r="AI7" s="31"/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9">
        <f>(C8)-SUM(D8:AE8)</f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9">
        <f>(C9)-SUM(D9:AE9)</f>
        <v>30</v>
      </c>
      <c r="AI9" s="31"/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9">
        <f>(C10)-SUM(D10:AE10)</f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9">
        <f>(C11)-SUM(D11:AE11)</f>
        <v>30</v>
      </c>
      <c r="AI11" s="31"/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19">
        <f>(C12)-SUM(D12:AE12)</f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9">
        <f>(C13)-SUM(D13:AE13)</f>
        <v>30</v>
      </c>
      <c r="AI13" s="31"/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19">
        <f>(C14)-SUM(D14:AE14)</f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9">
        <f>(C15)-SUM(D15:AE15)</f>
        <v>30</v>
      </c>
      <c r="AI15" s="31"/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19">
        <f>(C16)-SUM(D16:AE16)</f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9">
        <f>(C17)-SUM(D17:AE17)</f>
        <v>30</v>
      </c>
      <c r="AI17" s="31"/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19">
        <f>(C18)-SUM(D18:AE18)</f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9">
        <f>(C19)-SUM(D19:AE19)</f>
        <v>30</v>
      </c>
      <c r="AI19" s="31"/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19">
        <f>(C20)-SUM(D20:AE20)</f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9">
        <f>(C21)-SUM(D21:AE21)</f>
        <v>30</v>
      </c>
      <c r="AI21" s="31"/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19">
        <f>(C22)-SUM(D22:AE22)</f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9">
        <f>(C23)-SUM(D23:AE23)</f>
        <v>30</v>
      </c>
      <c r="AI23" s="31"/>
    </row>
    <row r="24" spans="2:35" s="1" customFormat="1" ht="24.95" customHeight="1" x14ac:dyDescent="0.2"/>
  </sheetData>
  <conditionalFormatting sqref="B3:C3 AH3">
    <cfRule type="expression" dxfId="86" priority="1" stopIfTrue="1">
      <formula>OR(WEEKDAY(B3)=7,WEEKDAY(B3)=1)</formula>
    </cfRule>
  </conditionalFormatting>
  <conditionalFormatting sqref="D2:AG3">
    <cfRule type="expression" dxfId="85" priority="2" stopIfTrue="1">
      <formula>OR(WEEKDAY(D2)=7,WEEKDAY(D2)=1)</formula>
    </cfRule>
  </conditionalFormatting>
  <conditionalFormatting sqref="D4:AG4">
    <cfRule type="expression" dxfId="84" priority="3" stopIfTrue="1">
      <formula>OR(WEEKDAY(D3)=7,WEEKDAY(D3)=1)</formula>
    </cfRule>
  </conditionalFormatting>
  <conditionalFormatting sqref="D5:AG5">
    <cfRule type="expression" dxfId="83" priority="4" stopIfTrue="1">
      <formula>OR(WEEKDAY(D3)=7,WEEKDAY(D3)=1)</formula>
    </cfRule>
  </conditionalFormatting>
  <conditionalFormatting sqref="D6:AG6">
    <cfRule type="expression" dxfId="82" priority="5" stopIfTrue="1">
      <formula>OR(WEEKDAY(D3)=7,WEEKDAY(D3)=1)</formula>
    </cfRule>
  </conditionalFormatting>
  <conditionalFormatting sqref="D7:AG7">
    <cfRule type="expression" dxfId="81" priority="6" stopIfTrue="1">
      <formula>OR(WEEKDAY(D3)=7,WEEKDAY(D3)=1)</formula>
    </cfRule>
  </conditionalFormatting>
  <conditionalFormatting sqref="D8:AG8">
    <cfRule type="expression" dxfId="80" priority="7" stopIfTrue="1">
      <formula>OR(WEEKDAY(D3)=7,WEEKDAY(D3)=1)</formula>
    </cfRule>
  </conditionalFormatting>
  <conditionalFormatting sqref="D9:AG9">
    <cfRule type="expression" dxfId="79" priority="8" stopIfTrue="1">
      <formula>OR(WEEKDAY(D3)=7,WEEKDAY(D3)=1)</formula>
    </cfRule>
  </conditionalFormatting>
  <conditionalFormatting sqref="D10:AG10">
    <cfRule type="expression" dxfId="78" priority="9" stopIfTrue="1">
      <formula>OR(WEEKDAY(D3)=7,WEEKDAY(D3)=1)</formula>
    </cfRule>
  </conditionalFormatting>
  <conditionalFormatting sqref="D11:AG11">
    <cfRule type="expression" dxfId="77" priority="10" stopIfTrue="1">
      <formula>OR(WEEKDAY(D3)=7,WEEKDAY(D3)=1)</formula>
    </cfRule>
  </conditionalFormatting>
  <conditionalFormatting sqref="D12:AG12">
    <cfRule type="expression" dxfId="76" priority="11" stopIfTrue="1">
      <formula>OR(WEEKDAY(D3)=7,WEEKDAY(D3)=1)</formula>
    </cfRule>
  </conditionalFormatting>
  <conditionalFormatting sqref="D13:AG13">
    <cfRule type="expression" dxfId="75" priority="12" stopIfTrue="1">
      <formula>OR(WEEKDAY(D3)=7,WEEKDAY(D3)=1)</formula>
    </cfRule>
  </conditionalFormatting>
  <conditionalFormatting sqref="D14:AG14">
    <cfRule type="expression" dxfId="74" priority="13" stopIfTrue="1">
      <formula>OR(WEEKDAY(D3)=7,WEEKDAY(D3)=1)</formula>
    </cfRule>
  </conditionalFormatting>
  <conditionalFormatting sqref="D15:AG15">
    <cfRule type="expression" dxfId="73" priority="14" stopIfTrue="1">
      <formula>OR(WEEKDAY(D3)=7,WEEKDAY(D3)=1)</formula>
    </cfRule>
  </conditionalFormatting>
  <conditionalFormatting sqref="D16:AG16">
    <cfRule type="expression" dxfId="72" priority="15" stopIfTrue="1">
      <formula>OR(WEEKDAY(D3)=7,WEEKDAY(D3)=1)</formula>
    </cfRule>
  </conditionalFormatting>
  <conditionalFormatting sqref="D17:AG17">
    <cfRule type="expression" dxfId="71" priority="16" stopIfTrue="1">
      <formula>OR(WEEKDAY(D3)=7,WEEKDAY(D3)=1)</formula>
    </cfRule>
  </conditionalFormatting>
  <conditionalFormatting sqref="D18:AG18">
    <cfRule type="expression" dxfId="70" priority="17" stopIfTrue="1">
      <formula>OR(WEEKDAY(D3)=7,WEEKDAY(D3)=1)</formula>
    </cfRule>
  </conditionalFormatting>
  <conditionalFormatting sqref="D19:AG19">
    <cfRule type="expression" dxfId="69" priority="18" stopIfTrue="1">
      <formula>OR(WEEKDAY(D3)=7,WEEKDAY(D3)=1)</formula>
    </cfRule>
  </conditionalFormatting>
  <conditionalFormatting sqref="D20:AG20">
    <cfRule type="expression" dxfId="68" priority="19" stopIfTrue="1">
      <formula>OR(WEEKDAY(D3)=7,WEEKDAY(D3)=1)</formula>
    </cfRule>
  </conditionalFormatting>
  <conditionalFormatting sqref="D21:AG21">
    <cfRule type="expression" dxfId="67" priority="20" stopIfTrue="1">
      <formula>OR(WEEKDAY(D3)=7,WEEKDAY(D3)=1)</formula>
    </cfRule>
  </conditionalFormatting>
  <conditionalFormatting sqref="D22:AG22">
    <cfRule type="expression" dxfId="66" priority="21" stopIfTrue="1">
      <formula>OR(WEEKDAY(D3)=7,WEEKDAY(D3)=1)</formula>
    </cfRule>
  </conditionalFormatting>
  <conditionalFormatting sqref="D23:AG23">
    <cfRule type="expression" dxfId="65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Mitarbeiter!$A$4:$A$86</xm:f>
          </x14:formula1>
          <xm:sqref>B4</xm:sqref>
        </x14:dataValidation>
        <x14:dataValidation type="list" allowBlank="1" showInputMessage="1" showErrorMessage="1">
          <x14:formula1>
            <xm:f>Mitarbeiter!$A$4:$A$32</xm:f>
          </x14:formula1>
          <xm:sqref>B5:B23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G13" sqref="G13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 ca="1">D3</f>
        <v>42644</v>
      </c>
      <c r="E2" s="22">
        <f t="shared" ref="E2:AH2" ca="1" si="0">E3</f>
        <v>42645</v>
      </c>
      <c r="F2" s="22">
        <f t="shared" ca="1" si="0"/>
        <v>42646</v>
      </c>
      <c r="G2" s="22">
        <f t="shared" ca="1" si="0"/>
        <v>42647</v>
      </c>
      <c r="H2" s="22">
        <f t="shared" ca="1" si="0"/>
        <v>42648</v>
      </c>
      <c r="I2" s="22">
        <f t="shared" ca="1" si="0"/>
        <v>42649</v>
      </c>
      <c r="J2" s="22">
        <f t="shared" ca="1" si="0"/>
        <v>42650</v>
      </c>
      <c r="K2" s="22">
        <f t="shared" ca="1" si="0"/>
        <v>42651</v>
      </c>
      <c r="L2" s="22">
        <f t="shared" ca="1" si="0"/>
        <v>42652</v>
      </c>
      <c r="M2" s="22">
        <f t="shared" ca="1" si="0"/>
        <v>42653</v>
      </c>
      <c r="N2" s="22">
        <f t="shared" ca="1" si="0"/>
        <v>42654</v>
      </c>
      <c r="O2" s="22">
        <f t="shared" ca="1" si="0"/>
        <v>42655</v>
      </c>
      <c r="P2" s="22">
        <f t="shared" ca="1" si="0"/>
        <v>42656</v>
      </c>
      <c r="Q2" s="22">
        <f t="shared" ca="1" si="0"/>
        <v>42657</v>
      </c>
      <c r="R2" s="22">
        <f t="shared" ca="1" si="0"/>
        <v>42658</v>
      </c>
      <c r="S2" s="22">
        <f t="shared" ca="1" si="0"/>
        <v>42659</v>
      </c>
      <c r="T2" s="22">
        <f t="shared" ca="1" si="0"/>
        <v>42660</v>
      </c>
      <c r="U2" s="22">
        <f t="shared" ca="1" si="0"/>
        <v>42661</v>
      </c>
      <c r="V2" s="22">
        <f t="shared" ca="1" si="0"/>
        <v>42662</v>
      </c>
      <c r="W2" s="22">
        <f t="shared" ca="1" si="0"/>
        <v>42663</v>
      </c>
      <c r="X2" s="22">
        <f t="shared" ca="1" si="0"/>
        <v>42664</v>
      </c>
      <c r="Y2" s="22">
        <f t="shared" ca="1" si="0"/>
        <v>42665</v>
      </c>
      <c r="Z2" s="22">
        <f t="shared" ca="1" si="0"/>
        <v>42666</v>
      </c>
      <c r="AA2" s="22">
        <f t="shared" ca="1" si="0"/>
        <v>42667</v>
      </c>
      <c r="AB2" s="22">
        <f t="shared" ca="1" si="0"/>
        <v>42668</v>
      </c>
      <c r="AC2" s="22">
        <f t="shared" ca="1" si="0"/>
        <v>42669</v>
      </c>
      <c r="AD2" s="22">
        <f t="shared" ca="1" si="0"/>
        <v>42670</v>
      </c>
      <c r="AE2" s="22">
        <f t="shared" ca="1" si="0"/>
        <v>42671</v>
      </c>
      <c r="AF2" s="22">
        <f t="shared" ca="1" si="0"/>
        <v>42672</v>
      </c>
      <c r="AG2" s="22">
        <f t="shared" ca="1" si="0"/>
        <v>42673</v>
      </c>
      <c r="AH2" s="22">
        <f t="shared" ca="1" si="0"/>
        <v>42674</v>
      </c>
    </row>
    <row r="3" spans="2:35" s="1" customFormat="1" ht="24.95" customHeight="1" x14ac:dyDescent="0.2">
      <c r="B3" s="17">
        <f ca="1">DATE(YEAR(TODAY()),10,1)</f>
        <v>42644</v>
      </c>
      <c r="C3" s="11" t="s">
        <v>20</v>
      </c>
      <c r="D3" s="12">
        <f ca="1">B3</f>
        <v>42644</v>
      </c>
      <c r="E3" s="13">
        <f t="shared" ref="E3:AH3" ca="1" si="1">D3+1</f>
        <v>42645</v>
      </c>
      <c r="F3" s="13">
        <f t="shared" ca="1" si="1"/>
        <v>42646</v>
      </c>
      <c r="G3" s="13">
        <f t="shared" ca="1" si="1"/>
        <v>42647</v>
      </c>
      <c r="H3" s="13">
        <f t="shared" ca="1" si="1"/>
        <v>42648</v>
      </c>
      <c r="I3" s="13">
        <f t="shared" ca="1" si="1"/>
        <v>42649</v>
      </c>
      <c r="J3" s="13">
        <f t="shared" ca="1" si="1"/>
        <v>42650</v>
      </c>
      <c r="K3" s="13">
        <f t="shared" ca="1" si="1"/>
        <v>42651</v>
      </c>
      <c r="L3" s="13">
        <f t="shared" ca="1" si="1"/>
        <v>42652</v>
      </c>
      <c r="M3" s="13">
        <f t="shared" ca="1" si="1"/>
        <v>42653</v>
      </c>
      <c r="N3" s="13">
        <f t="shared" ca="1" si="1"/>
        <v>42654</v>
      </c>
      <c r="O3" s="13">
        <f t="shared" ca="1" si="1"/>
        <v>42655</v>
      </c>
      <c r="P3" s="13">
        <f t="shared" ca="1" si="1"/>
        <v>42656</v>
      </c>
      <c r="Q3" s="13">
        <f t="shared" ca="1" si="1"/>
        <v>42657</v>
      </c>
      <c r="R3" s="13">
        <f t="shared" ca="1" si="1"/>
        <v>42658</v>
      </c>
      <c r="S3" s="13">
        <f t="shared" ca="1" si="1"/>
        <v>42659</v>
      </c>
      <c r="T3" s="13">
        <f t="shared" ca="1" si="1"/>
        <v>42660</v>
      </c>
      <c r="U3" s="13">
        <f t="shared" ca="1" si="1"/>
        <v>42661</v>
      </c>
      <c r="V3" s="13">
        <f t="shared" ca="1" si="1"/>
        <v>42662</v>
      </c>
      <c r="W3" s="13">
        <f t="shared" ca="1" si="1"/>
        <v>42663</v>
      </c>
      <c r="X3" s="13">
        <f t="shared" ca="1" si="1"/>
        <v>42664</v>
      </c>
      <c r="Y3" s="13">
        <f t="shared" ca="1" si="1"/>
        <v>42665</v>
      </c>
      <c r="Z3" s="13">
        <f t="shared" ca="1" si="1"/>
        <v>42666</v>
      </c>
      <c r="AA3" s="13">
        <f t="shared" ca="1" si="1"/>
        <v>42667</v>
      </c>
      <c r="AB3" s="13">
        <f t="shared" ca="1" si="1"/>
        <v>42668</v>
      </c>
      <c r="AC3" s="13">
        <f t="shared" ca="1" si="1"/>
        <v>42669</v>
      </c>
      <c r="AD3" s="13">
        <f t="shared" ca="1" si="1"/>
        <v>42670</v>
      </c>
      <c r="AE3" s="13">
        <f t="shared" ca="1" si="1"/>
        <v>42671</v>
      </c>
      <c r="AF3" s="13">
        <f t="shared" ca="1" si="1"/>
        <v>42672</v>
      </c>
      <c r="AG3" s="13">
        <f t="shared" ca="1" si="1"/>
        <v>42673</v>
      </c>
      <c r="AH3" s="14">
        <f t="shared" ca="1" si="1"/>
        <v>42674</v>
      </c>
      <c r="AI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conditionalFormatting sqref="D2:AH3">
    <cfRule type="expression" dxfId="64" priority="2" stopIfTrue="1">
      <formula>OR(WEEKDAY(D2)=7,WEEKDAY(D2)=1)</formula>
    </cfRule>
  </conditionalFormatting>
  <conditionalFormatting sqref="D4:AH4">
    <cfRule type="expression" dxfId="63" priority="3" stopIfTrue="1">
      <formula>OR(WEEKDAY(D3)=7,WEEKDAY(D3)=1)</formula>
    </cfRule>
  </conditionalFormatting>
  <conditionalFormatting sqref="D5:AH5">
    <cfRule type="expression" dxfId="62" priority="4" stopIfTrue="1">
      <formula>OR(WEEKDAY(D3)=7,WEEKDAY(D3)=1)</formula>
    </cfRule>
  </conditionalFormatting>
  <conditionalFormatting sqref="D6:AH6">
    <cfRule type="expression" dxfId="61" priority="5" stopIfTrue="1">
      <formula>OR(WEEKDAY(D3)=7,WEEKDAY(D3)=1)</formula>
    </cfRule>
  </conditionalFormatting>
  <conditionalFormatting sqref="D7:AH7">
    <cfRule type="expression" dxfId="60" priority="6" stopIfTrue="1">
      <formula>OR(WEEKDAY(D3)=7,WEEKDAY(D3)=1)</formula>
    </cfRule>
  </conditionalFormatting>
  <conditionalFormatting sqref="D8:AH8">
    <cfRule type="expression" dxfId="59" priority="7" stopIfTrue="1">
      <formula>OR(WEEKDAY(D3)=7,WEEKDAY(D3)=1)</formula>
    </cfRule>
  </conditionalFormatting>
  <conditionalFormatting sqref="D9:AH9">
    <cfRule type="expression" dxfId="58" priority="8" stopIfTrue="1">
      <formula>OR(WEEKDAY(D3)=7,WEEKDAY(D3)=1)</formula>
    </cfRule>
  </conditionalFormatting>
  <conditionalFormatting sqref="D10:AH10">
    <cfRule type="expression" dxfId="57" priority="9" stopIfTrue="1">
      <formula>OR(WEEKDAY(D3)=7,WEEKDAY(D3)=1)</formula>
    </cfRule>
  </conditionalFormatting>
  <conditionalFormatting sqref="D11:AH11">
    <cfRule type="expression" dxfId="56" priority="10" stopIfTrue="1">
      <formula>OR(WEEKDAY(D3)=7,WEEKDAY(D3)=1)</formula>
    </cfRule>
  </conditionalFormatting>
  <conditionalFormatting sqref="D12:AH12">
    <cfRule type="expression" dxfId="55" priority="11" stopIfTrue="1">
      <formula>OR(WEEKDAY(D3)=7,WEEKDAY(D3)=1)</formula>
    </cfRule>
  </conditionalFormatting>
  <conditionalFormatting sqref="D13:AH13">
    <cfRule type="expression" dxfId="54" priority="12" stopIfTrue="1">
      <formula>OR(WEEKDAY(D3)=7,WEEKDAY(D3)=1)</formula>
    </cfRule>
  </conditionalFormatting>
  <conditionalFormatting sqref="D14:AH14">
    <cfRule type="expression" dxfId="53" priority="13" stopIfTrue="1">
      <formula>OR(WEEKDAY(D3)=7,WEEKDAY(D3)=1)</formula>
    </cfRule>
  </conditionalFormatting>
  <conditionalFormatting sqref="D15:AH15">
    <cfRule type="expression" dxfId="52" priority="14" stopIfTrue="1">
      <formula>OR(WEEKDAY(D3)=7,WEEKDAY(D3)=1)</formula>
    </cfRule>
  </conditionalFormatting>
  <conditionalFormatting sqref="D16:AH16">
    <cfRule type="expression" dxfId="51" priority="15" stopIfTrue="1">
      <formula>OR(WEEKDAY(D3)=7,WEEKDAY(D3)=1)</formula>
    </cfRule>
  </conditionalFormatting>
  <conditionalFormatting sqref="D17:AH17">
    <cfRule type="expression" dxfId="50" priority="16" stopIfTrue="1">
      <formula>OR(WEEKDAY(D3)=7,WEEKDAY(D3)=1)</formula>
    </cfRule>
  </conditionalFormatting>
  <conditionalFormatting sqref="D18:AH18">
    <cfRule type="expression" dxfId="49" priority="17" stopIfTrue="1">
      <formula>OR(WEEKDAY(D3)=7,WEEKDAY(D3)=1)</formula>
    </cfRule>
  </conditionalFormatting>
  <conditionalFormatting sqref="D19:AH19">
    <cfRule type="expression" dxfId="48" priority="18" stopIfTrue="1">
      <formula>OR(WEEKDAY(D3)=7,WEEKDAY(D3)=1)</formula>
    </cfRule>
  </conditionalFormatting>
  <conditionalFormatting sqref="D20:AH20">
    <cfRule type="expression" dxfId="47" priority="19" stopIfTrue="1">
      <formula>OR(WEEKDAY(D3)=7,WEEKDAY(D3)=1)</formula>
    </cfRule>
  </conditionalFormatting>
  <conditionalFormatting sqref="D21:AH21">
    <cfRule type="expression" dxfId="46" priority="20" stopIfTrue="1">
      <formula>OR(WEEKDAY(D3)=7,WEEKDAY(D3)=1)</formula>
    </cfRule>
  </conditionalFormatting>
  <conditionalFormatting sqref="D22:AH22">
    <cfRule type="expression" dxfId="45" priority="21" stopIfTrue="1">
      <formula>OR(WEEKDAY(D3)=7,WEEKDAY(D3)=1)</formula>
    </cfRule>
  </conditionalFormatting>
  <conditionalFormatting sqref="D23:AH23">
    <cfRule type="expression" dxfId="44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Mitarbeiter!$A$4:$A$32</xm:f>
          </x14:formula1>
          <xm:sqref>B5:B23</xm:sqref>
        </x14:dataValidation>
        <x14:dataValidation type="list" allowBlank="1" showInputMessage="1" showErrorMessage="1">
          <x14:formula1>
            <xm:f>Mitarbeiter!$A$4:$A$86</xm:f>
          </x14:formula1>
          <xm:sqref>B4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G13" sqref="G13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12" style="4" customWidth="1"/>
    <col min="35" max="35" width="2.7109375" style="4" customWidth="1"/>
    <col min="36" max="16384" width="0" style="4" hidden="1"/>
  </cols>
  <sheetData>
    <row r="1" spans="2:35" ht="20.100000000000001" customHeight="1" x14ac:dyDescent="0.2"/>
    <row r="2" spans="2:35" s="1" customFormat="1" ht="24.95" customHeight="1" x14ac:dyDescent="0.2">
      <c r="D2" s="22">
        <f ca="1">D3</f>
        <v>42675</v>
      </c>
      <c r="E2" s="22">
        <f t="shared" ref="E2:AG2" ca="1" si="0">E3</f>
        <v>42676</v>
      </c>
      <c r="F2" s="22">
        <f t="shared" ca="1" si="0"/>
        <v>42677</v>
      </c>
      <c r="G2" s="22">
        <f t="shared" ca="1" si="0"/>
        <v>42678</v>
      </c>
      <c r="H2" s="22">
        <f t="shared" ca="1" si="0"/>
        <v>42679</v>
      </c>
      <c r="I2" s="22">
        <f t="shared" ca="1" si="0"/>
        <v>42680</v>
      </c>
      <c r="J2" s="22">
        <f t="shared" ca="1" si="0"/>
        <v>42681</v>
      </c>
      <c r="K2" s="22">
        <f t="shared" ca="1" si="0"/>
        <v>42682</v>
      </c>
      <c r="L2" s="22">
        <f t="shared" ca="1" si="0"/>
        <v>42683</v>
      </c>
      <c r="M2" s="22">
        <f t="shared" ca="1" si="0"/>
        <v>42684</v>
      </c>
      <c r="N2" s="22">
        <f t="shared" ca="1" si="0"/>
        <v>42685</v>
      </c>
      <c r="O2" s="22">
        <f t="shared" ca="1" si="0"/>
        <v>42686</v>
      </c>
      <c r="P2" s="22">
        <f t="shared" ca="1" si="0"/>
        <v>42687</v>
      </c>
      <c r="Q2" s="22">
        <f t="shared" ca="1" si="0"/>
        <v>42688</v>
      </c>
      <c r="R2" s="22">
        <f t="shared" ca="1" si="0"/>
        <v>42689</v>
      </c>
      <c r="S2" s="22">
        <f t="shared" ca="1" si="0"/>
        <v>42690</v>
      </c>
      <c r="T2" s="22">
        <f t="shared" ca="1" si="0"/>
        <v>42691</v>
      </c>
      <c r="U2" s="22">
        <f t="shared" ca="1" si="0"/>
        <v>42692</v>
      </c>
      <c r="V2" s="22">
        <f t="shared" ca="1" si="0"/>
        <v>42693</v>
      </c>
      <c r="W2" s="22">
        <f t="shared" ca="1" si="0"/>
        <v>42694</v>
      </c>
      <c r="X2" s="22">
        <f t="shared" ca="1" si="0"/>
        <v>42695</v>
      </c>
      <c r="Y2" s="22">
        <f t="shared" ca="1" si="0"/>
        <v>42696</v>
      </c>
      <c r="Z2" s="22">
        <f t="shared" ca="1" si="0"/>
        <v>42697</v>
      </c>
      <c r="AA2" s="22">
        <f t="shared" ca="1" si="0"/>
        <v>42698</v>
      </c>
      <c r="AB2" s="22">
        <f t="shared" ca="1" si="0"/>
        <v>42699</v>
      </c>
      <c r="AC2" s="22">
        <f t="shared" ca="1" si="0"/>
        <v>42700</v>
      </c>
      <c r="AD2" s="22">
        <f t="shared" ca="1" si="0"/>
        <v>42701</v>
      </c>
      <c r="AE2" s="22">
        <f t="shared" ca="1" si="0"/>
        <v>42702</v>
      </c>
      <c r="AF2" s="22">
        <f t="shared" ca="1" si="0"/>
        <v>42703</v>
      </c>
      <c r="AG2" s="22">
        <f t="shared" ca="1" si="0"/>
        <v>42704</v>
      </c>
    </row>
    <row r="3" spans="2:35" s="1" customFormat="1" ht="24.95" customHeight="1" x14ac:dyDescent="0.2">
      <c r="B3" s="20">
        <f ca="1">DATE(YEAR(TODAY()),11,1)</f>
        <v>42675</v>
      </c>
      <c r="C3" s="11" t="s">
        <v>20</v>
      </c>
      <c r="D3" s="12">
        <f ca="1">B3</f>
        <v>42675</v>
      </c>
      <c r="E3" s="13">
        <f t="shared" ref="E3:AG3" ca="1" si="1">D3+1</f>
        <v>42676</v>
      </c>
      <c r="F3" s="13">
        <f t="shared" ca="1" si="1"/>
        <v>42677</v>
      </c>
      <c r="G3" s="13">
        <f t="shared" ca="1" si="1"/>
        <v>42678</v>
      </c>
      <c r="H3" s="13">
        <f t="shared" ca="1" si="1"/>
        <v>42679</v>
      </c>
      <c r="I3" s="13">
        <f t="shared" ca="1" si="1"/>
        <v>42680</v>
      </c>
      <c r="J3" s="13">
        <f t="shared" ca="1" si="1"/>
        <v>42681</v>
      </c>
      <c r="K3" s="13">
        <f t="shared" ca="1" si="1"/>
        <v>42682</v>
      </c>
      <c r="L3" s="13">
        <f t="shared" ca="1" si="1"/>
        <v>42683</v>
      </c>
      <c r="M3" s="13">
        <f t="shared" ca="1" si="1"/>
        <v>42684</v>
      </c>
      <c r="N3" s="13">
        <f t="shared" ca="1" si="1"/>
        <v>42685</v>
      </c>
      <c r="O3" s="13">
        <f t="shared" ca="1" si="1"/>
        <v>42686</v>
      </c>
      <c r="P3" s="13">
        <f t="shared" ca="1" si="1"/>
        <v>42687</v>
      </c>
      <c r="Q3" s="13">
        <f t="shared" ca="1" si="1"/>
        <v>42688</v>
      </c>
      <c r="R3" s="13">
        <f t="shared" ca="1" si="1"/>
        <v>42689</v>
      </c>
      <c r="S3" s="13">
        <f t="shared" ca="1" si="1"/>
        <v>42690</v>
      </c>
      <c r="T3" s="13">
        <f t="shared" ca="1" si="1"/>
        <v>42691</v>
      </c>
      <c r="U3" s="13">
        <f t="shared" ca="1" si="1"/>
        <v>42692</v>
      </c>
      <c r="V3" s="13">
        <f t="shared" ca="1" si="1"/>
        <v>42693</v>
      </c>
      <c r="W3" s="13">
        <f t="shared" ca="1" si="1"/>
        <v>42694</v>
      </c>
      <c r="X3" s="13">
        <f t="shared" ca="1" si="1"/>
        <v>42695</v>
      </c>
      <c r="Y3" s="13">
        <f t="shared" ca="1" si="1"/>
        <v>42696</v>
      </c>
      <c r="Z3" s="13">
        <f t="shared" ca="1" si="1"/>
        <v>42697</v>
      </c>
      <c r="AA3" s="13">
        <f t="shared" ca="1" si="1"/>
        <v>42698</v>
      </c>
      <c r="AB3" s="13">
        <f t="shared" ca="1" si="1"/>
        <v>42699</v>
      </c>
      <c r="AC3" s="13">
        <f t="shared" ca="1" si="1"/>
        <v>42700</v>
      </c>
      <c r="AD3" s="13">
        <f t="shared" ca="1" si="1"/>
        <v>42701</v>
      </c>
      <c r="AE3" s="13">
        <f t="shared" ca="1" si="1"/>
        <v>42702</v>
      </c>
      <c r="AF3" s="13">
        <f t="shared" ca="1" si="1"/>
        <v>42703</v>
      </c>
      <c r="AG3" s="13">
        <f t="shared" ca="1" si="1"/>
        <v>42704</v>
      </c>
      <c r="AH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9">
        <f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9">
        <f>(C5)-SUM(D5:AE5)</f>
        <v>30</v>
      </c>
      <c r="AI5" s="31"/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9">
        <f>(C6)-SUM(D6:AE6)</f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9">
        <f>(C7)-SUM(D7:AE7)</f>
        <v>30</v>
      </c>
      <c r="AI7" s="31"/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9">
        <f>(C8)-SUM(D8:AE8)</f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9">
        <f>(C9)-SUM(D9:AE9)</f>
        <v>30</v>
      </c>
      <c r="AI9" s="31"/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9">
        <f>(C10)-SUM(D10:AE10)</f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9">
        <f>(C11)-SUM(D11:AE11)</f>
        <v>30</v>
      </c>
      <c r="AI11" s="31"/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19">
        <f>(C12)-SUM(D12:AE12)</f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9">
        <f>(C13)-SUM(D13:AE13)</f>
        <v>30</v>
      </c>
      <c r="AI13" s="31"/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19">
        <f>(C14)-SUM(D14:AE14)</f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9">
        <f>(C15)-SUM(D15:AE15)</f>
        <v>30</v>
      </c>
      <c r="AI15" s="31"/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19">
        <f>(C16)-SUM(D16:AE16)</f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9">
        <f>(C17)-SUM(D17:AE17)</f>
        <v>30</v>
      </c>
      <c r="AI17" s="31"/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19">
        <f>(C18)-SUM(D18:AE18)</f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9">
        <f>(C19)-SUM(D19:AE19)</f>
        <v>30</v>
      </c>
      <c r="AI19" s="31"/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19">
        <f>(C20)-SUM(D20:AE20)</f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9">
        <f>(C21)-SUM(D21:AE21)</f>
        <v>30</v>
      </c>
      <c r="AI21" s="31"/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19">
        <f>(C22)-SUM(D22:AE22)</f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9">
        <f>(C23)-SUM(D23:AE23)</f>
        <v>30</v>
      </c>
      <c r="AI23" s="31"/>
    </row>
    <row r="24" spans="2:35" s="1" customFormat="1" ht="24.95" customHeight="1" x14ac:dyDescent="0.2"/>
  </sheetData>
  <conditionalFormatting sqref="B3:C3 AH3">
    <cfRule type="expression" dxfId="43" priority="1" stopIfTrue="1">
      <formula>OR(WEEKDAY(B3)=7,WEEKDAY(B3)=1)</formula>
    </cfRule>
  </conditionalFormatting>
  <conditionalFormatting sqref="D2:AG3">
    <cfRule type="expression" dxfId="42" priority="2" stopIfTrue="1">
      <formula>OR(WEEKDAY(D2)=7,WEEKDAY(D2)=1)</formula>
    </cfRule>
  </conditionalFormatting>
  <conditionalFormatting sqref="D4:AG4">
    <cfRule type="expression" dxfId="41" priority="3" stopIfTrue="1">
      <formula>OR(WEEKDAY(D3)=7,WEEKDAY(D3)=1)</formula>
    </cfRule>
  </conditionalFormatting>
  <conditionalFormatting sqref="D5:AG5">
    <cfRule type="expression" dxfId="40" priority="4" stopIfTrue="1">
      <formula>OR(WEEKDAY(D3)=7,WEEKDAY(D3)=1)</formula>
    </cfRule>
  </conditionalFormatting>
  <conditionalFormatting sqref="D6:AG6">
    <cfRule type="expression" dxfId="39" priority="5" stopIfTrue="1">
      <formula>OR(WEEKDAY(D3)=7,WEEKDAY(D3)=1)</formula>
    </cfRule>
  </conditionalFormatting>
  <conditionalFormatting sqref="D7:AG7">
    <cfRule type="expression" dxfId="38" priority="6" stopIfTrue="1">
      <formula>OR(WEEKDAY(D3)=7,WEEKDAY(D3)=1)</formula>
    </cfRule>
  </conditionalFormatting>
  <conditionalFormatting sqref="D8:AG8">
    <cfRule type="expression" dxfId="37" priority="7" stopIfTrue="1">
      <formula>OR(WEEKDAY(D3)=7,WEEKDAY(D3)=1)</formula>
    </cfRule>
  </conditionalFormatting>
  <conditionalFormatting sqref="D9:AG9">
    <cfRule type="expression" dxfId="36" priority="8" stopIfTrue="1">
      <formula>OR(WEEKDAY(D3)=7,WEEKDAY(D3)=1)</formula>
    </cfRule>
  </conditionalFormatting>
  <conditionalFormatting sqref="D10:AG10">
    <cfRule type="expression" dxfId="35" priority="9" stopIfTrue="1">
      <formula>OR(WEEKDAY(D3)=7,WEEKDAY(D3)=1)</formula>
    </cfRule>
  </conditionalFormatting>
  <conditionalFormatting sqref="D11:AG11">
    <cfRule type="expression" dxfId="34" priority="10" stopIfTrue="1">
      <formula>OR(WEEKDAY(D3)=7,WEEKDAY(D3)=1)</formula>
    </cfRule>
  </conditionalFormatting>
  <conditionalFormatting sqref="D12:AG12">
    <cfRule type="expression" dxfId="33" priority="11" stopIfTrue="1">
      <formula>OR(WEEKDAY(D3)=7,WEEKDAY(D3)=1)</formula>
    </cfRule>
  </conditionalFormatting>
  <conditionalFormatting sqref="D13:AG13">
    <cfRule type="expression" dxfId="32" priority="12" stopIfTrue="1">
      <formula>OR(WEEKDAY(D3)=7,WEEKDAY(D3)=1)</formula>
    </cfRule>
  </conditionalFormatting>
  <conditionalFormatting sqref="D14:AG14">
    <cfRule type="expression" dxfId="31" priority="13" stopIfTrue="1">
      <formula>OR(WEEKDAY(D3)=7,WEEKDAY(D3)=1)</formula>
    </cfRule>
  </conditionalFormatting>
  <conditionalFormatting sqref="D15:AG15">
    <cfRule type="expression" dxfId="30" priority="14" stopIfTrue="1">
      <formula>OR(WEEKDAY(D3)=7,WEEKDAY(D3)=1)</formula>
    </cfRule>
  </conditionalFormatting>
  <conditionalFormatting sqref="D16:AG16">
    <cfRule type="expression" dxfId="29" priority="15" stopIfTrue="1">
      <formula>OR(WEEKDAY(D3)=7,WEEKDAY(D3)=1)</formula>
    </cfRule>
  </conditionalFormatting>
  <conditionalFormatting sqref="D17:AG17">
    <cfRule type="expression" dxfId="28" priority="16" stopIfTrue="1">
      <formula>OR(WEEKDAY(D3)=7,WEEKDAY(D3)=1)</formula>
    </cfRule>
  </conditionalFormatting>
  <conditionalFormatting sqref="D18:AG18">
    <cfRule type="expression" dxfId="27" priority="17" stopIfTrue="1">
      <formula>OR(WEEKDAY(D3)=7,WEEKDAY(D3)=1)</formula>
    </cfRule>
  </conditionalFormatting>
  <conditionalFormatting sqref="D19:AG19">
    <cfRule type="expression" dxfId="26" priority="18" stopIfTrue="1">
      <formula>OR(WEEKDAY(D3)=7,WEEKDAY(D3)=1)</formula>
    </cfRule>
  </conditionalFormatting>
  <conditionalFormatting sqref="D20:AG20">
    <cfRule type="expression" dxfId="25" priority="19" stopIfTrue="1">
      <formula>OR(WEEKDAY(D3)=7,WEEKDAY(D3)=1)</formula>
    </cfRule>
  </conditionalFormatting>
  <conditionalFormatting sqref="D21:AG21">
    <cfRule type="expression" dxfId="24" priority="20" stopIfTrue="1">
      <formula>OR(WEEKDAY(D3)=7,WEEKDAY(D3)=1)</formula>
    </cfRule>
  </conditionalFormatting>
  <conditionalFormatting sqref="D22:AG22">
    <cfRule type="expression" dxfId="23" priority="21" stopIfTrue="1">
      <formula>OR(WEEKDAY(D3)=7,WEEKDAY(D3)=1)</formula>
    </cfRule>
  </conditionalFormatting>
  <conditionalFormatting sqref="D23:AG23">
    <cfRule type="expression" dxfId="22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Mitarbeiter!$A$4:$A$32</xm:f>
          </x14:formula1>
          <xm:sqref>B5:B23</xm:sqref>
        </x14:dataValidation>
        <x14:dataValidation type="list" allowBlank="1" showInputMessage="1" showErrorMessage="1">
          <x14:formula1>
            <xm:f>Mitarbeiter!$A$4:$A$86</xm:f>
          </x14:formula1>
          <xm:sqref>B4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4"/>
  <sheetViews>
    <sheetView showGridLines="0" showRowColHeaders="0" zoomScale="75" zoomScaleNormal="75" workbookViewId="0">
      <selection activeCell="G13" sqref="G13"/>
    </sheetView>
  </sheetViews>
  <sheetFormatPr baseColWidth="10" defaultColWidth="0" defaultRowHeight="20.100000000000001" customHeight="1" zeroHeight="1" x14ac:dyDescent="0.2"/>
  <cols>
    <col min="1" max="1" width="4.7109375" style="4" customWidth="1"/>
    <col min="2" max="2" width="17" style="4" customWidth="1"/>
    <col min="3" max="3" width="13.7109375" style="4" customWidth="1"/>
    <col min="4" max="33" width="4.7109375" style="4" customWidth="1"/>
    <col min="34" max="34" width="4.7109375" style="5" customWidth="1"/>
    <col min="35" max="35" width="12" style="4" customWidth="1"/>
    <col min="36" max="36" width="2.7109375" style="4" customWidth="1"/>
    <col min="37" max="16384" width="0" style="4" hidden="1"/>
  </cols>
  <sheetData>
    <row r="1" spans="2:35" ht="20.100000000000001" customHeight="1" x14ac:dyDescent="0.2">
      <c r="AH1" s="21"/>
    </row>
    <row r="2" spans="2:35" s="1" customFormat="1" ht="24.95" customHeight="1" x14ac:dyDescent="0.2">
      <c r="D2" s="22">
        <f ca="1">D3</f>
        <v>42705</v>
      </c>
      <c r="E2" s="22">
        <f t="shared" ref="E2:AH2" ca="1" si="0">E3</f>
        <v>42706</v>
      </c>
      <c r="F2" s="22">
        <f t="shared" ca="1" si="0"/>
        <v>42707</v>
      </c>
      <c r="G2" s="22">
        <f t="shared" ca="1" si="0"/>
        <v>42708</v>
      </c>
      <c r="H2" s="22">
        <f t="shared" ca="1" si="0"/>
        <v>42709</v>
      </c>
      <c r="I2" s="22">
        <f t="shared" ca="1" si="0"/>
        <v>42710</v>
      </c>
      <c r="J2" s="22">
        <f t="shared" ca="1" si="0"/>
        <v>42711</v>
      </c>
      <c r="K2" s="22">
        <f t="shared" ca="1" si="0"/>
        <v>42712</v>
      </c>
      <c r="L2" s="22">
        <f t="shared" ca="1" si="0"/>
        <v>42713</v>
      </c>
      <c r="M2" s="22">
        <f t="shared" ca="1" si="0"/>
        <v>42714</v>
      </c>
      <c r="N2" s="22">
        <f t="shared" ca="1" si="0"/>
        <v>42715</v>
      </c>
      <c r="O2" s="22">
        <f t="shared" ca="1" si="0"/>
        <v>42716</v>
      </c>
      <c r="P2" s="22">
        <f t="shared" ca="1" si="0"/>
        <v>42717</v>
      </c>
      <c r="Q2" s="22">
        <f t="shared" ca="1" si="0"/>
        <v>42718</v>
      </c>
      <c r="R2" s="22">
        <f t="shared" ca="1" si="0"/>
        <v>42719</v>
      </c>
      <c r="S2" s="22">
        <f t="shared" ca="1" si="0"/>
        <v>42720</v>
      </c>
      <c r="T2" s="22">
        <f t="shared" ca="1" si="0"/>
        <v>42721</v>
      </c>
      <c r="U2" s="22">
        <f t="shared" ca="1" si="0"/>
        <v>42722</v>
      </c>
      <c r="V2" s="22">
        <f t="shared" ca="1" si="0"/>
        <v>42723</v>
      </c>
      <c r="W2" s="22">
        <f t="shared" ca="1" si="0"/>
        <v>42724</v>
      </c>
      <c r="X2" s="22">
        <f t="shared" ca="1" si="0"/>
        <v>42725</v>
      </c>
      <c r="Y2" s="22">
        <f t="shared" ca="1" si="0"/>
        <v>42726</v>
      </c>
      <c r="Z2" s="22">
        <f t="shared" ca="1" si="0"/>
        <v>42727</v>
      </c>
      <c r="AA2" s="22">
        <f t="shared" ca="1" si="0"/>
        <v>42728</v>
      </c>
      <c r="AB2" s="22">
        <f t="shared" ca="1" si="0"/>
        <v>42729</v>
      </c>
      <c r="AC2" s="22">
        <f t="shared" ca="1" si="0"/>
        <v>42730</v>
      </c>
      <c r="AD2" s="22">
        <f t="shared" ca="1" si="0"/>
        <v>42731</v>
      </c>
      <c r="AE2" s="22">
        <f t="shared" ca="1" si="0"/>
        <v>42732</v>
      </c>
      <c r="AF2" s="22">
        <f t="shared" ca="1" si="0"/>
        <v>42733</v>
      </c>
      <c r="AG2" s="22">
        <f t="shared" ca="1" si="0"/>
        <v>42734</v>
      </c>
      <c r="AH2" s="22">
        <f t="shared" ca="1" si="0"/>
        <v>42735</v>
      </c>
    </row>
    <row r="3" spans="2:35" s="1" customFormat="1" ht="24.95" customHeight="1" x14ac:dyDescent="0.2">
      <c r="B3" s="20">
        <f ca="1">DATE(YEAR(TODAY()),12,1)</f>
        <v>42705</v>
      </c>
      <c r="C3" s="11" t="s">
        <v>20</v>
      </c>
      <c r="D3" s="12">
        <f ca="1">B3</f>
        <v>42705</v>
      </c>
      <c r="E3" s="13">
        <f t="shared" ref="E3:AH3" ca="1" si="1">D3+1</f>
        <v>42706</v>
      </c>
      <c r="F3" s="13">
        <f t="shared" ca="1" si="1"/>
        <v>42707</v>
      </c>
      <c r="G3" s="13">
        <f t="shared" ca="1" si="1"/>
        <v>42708</v>
      </c>
      <c r="H3" s="13">
        <f t="shared" ca="1" si="1"/>
        <v>42709</v>
      </c>
      <c r="I3" s="13">
        <f t="shared" ca="1" si="1"/>
        <v>42710</v>
      </c>
      <c r="J3" s="13">
        <f t="shared" ca="1" si="1"/>
        <v>42711</v>
      </c>
      <c r="K3" s="13">
        <f t="shared" ca="1" si="1"/>
        <v>42712</v>
      </c>
      <c r="L3" s="13">
        <f t="shared" ca="1" si="1"/>
        <v>42713</v>
      </c>
      <c r="M3" s="13">
        <f t="shared" ca="1" si="1"/>
        <v>42714</v>
      </c>
      <c r="N3" s="13">
        <f t="shared" ca="1" si="1"/>
        <v>42715</v>
      </c>
      <c r="O3" s="13">
        <f t="shared" ca="1" si="1"/>
        <v>42716</v>
      </c>
      <c r="P3" s="13">
        <f t="shared" ca="1" si="1"/>
        <v>42717</v>
      </c>
      <c r="Q3" s="13">
        <f t="shared" ca="1" si="1"/>
        <v>42718</v>
      </c>
      <c r="R3" s="13">
        <f t="shared" ca="1" si="1"/>
        <v>42719</v>
      </c>
      <c r="S3" s="13">
        <f t="shared" ca="1" si="1"/>
        <v>42720</v>
      </c>
      <c r="T3" s="13">
        <f t="shared" ca="1" si="1"/>
        <v>42721</v>
      </c>
      <c r="U3" s="13">
        <f t="shared" ca="1" si="1"/>
        <v>42722</v>
      </c>
      <c r="V3" s="13">
        <f t="shared" ca="1" si="1"/>
        <v>42723</v>
      </c>
      <c r="W3" s="13">
        <f t="shared" ca="1" si="1"/>
        <v>42724</v>
      </c>
      <c r="X3" s="13">
        <f t="shared" ca="1" si="1"/>
        <v>42725</v>
      </c>
      <c r="Y3" s="13">
        <f t="shared" ca="1" si="1"/>
        <v>42726</v>
      </c>
      <c r="Z3" s="13">
        <f t="shared" ca="1" si="1"/>
        <v>42727</v>
      </c>
      <c r="AA3" s="13">
        <f t="shared" ca="1" si="1"/>
        <v>42728</v>
      </c>
      <c r="AB3" s="13">
        <f t="shared" ca="1" si="1"/>
        <v>42729</v>
      </c>
      <c r="AC3" s="13">
        <f t="shared" ca="1" si="1"/>
        <v>42730</v>
      </c>
      <c r="AD3" s="13">
        <f t="shared" ca="1" si="1"/>
        <v>42731</v>
      </c>
      <c r="AE3" s="13">
        <f t="shared" ca="1" si="1"/>
        <v>42732</v>
      </c>
      <c r="AF3" s="13">
        <f t="shared" ca="1" si="1"/>
        <v>42733</v>
      </c>
      <c r="AG3" s="13">
        <f t="shared" ca="1" si="1"/>
        <v>42734</v>
      </c>
      <c r="AH3" s="14">
        <f t="shared" ca="1" si="1"/>
        <v>42735</v>
      </c>
      <c r="AI3" s="18" t="s">
        <v>21</v>
      </c>
    </row>
    <row r="4" spans="2:35" s="1" customFormat="1" ht="24.95" customHeight="1" x14ac:dyDescent="0.3">
      <c r="B4" s="9" t="s">
        <v>0</v>
      </c>
      <c r="C4" s="10">
        <v>30</v>
      </c>
      <c r="D4" s="8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AI4" s="19">
        <f t="shared" ref="AI4:AI23" si="2">(C4)-SUM(D4:AE4)</f>
        <v>30</v>
      </c>
    </row>
    <row r="5" spans="2:35" s="1" customFormat="1" ht="24.95" customHeight="1" x14ac:dyDescent="0.3">
      <c r="B5" s="30" t="s">
        <v>1</v>
      </c>
      <c r="C5" s="25">
        <v>30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8"/>
      <c r="AI5" s="29">
        <f t="shared" si="2"/>
        <v>30</v>
      </c>
    </row>
    <row r="6" spans="2:35" s="1" customFormat="1" ht="24.95" customHeight="1" x14ac:dyDescent="0.3">
      <c r="B6" s="9" t="s">
        <v>2</v>
      </c>
      <c r="C6" s="10">
        <v>30</v>
      </c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7"/>
      <c r="AI6" s="19">
        <f t="shared" si="2"/>
        <v>30</v>
      </c>
    </row>
    <row r="7" spans="2:35" s="1" customFormat="1" ht="24.95" customHeight="1" x14ac:dyDescent="0.3">
      <c r="B7" s="30" t="s">
        <v>3</v>
      </c>
      <c r="C7" s="25">
        <v>30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29">
        <f t="shared" si="2"/>
        <v>30</v>
      </c>
    </row>
    <row r="8" spans="2:35" s="1" customFormat="1" ht="24.95" customHeight="1" x14ac:dyDescent="0.3">
      <c r="B8" s="9" t="s">
        <v>4</v>
      </c>
      <c r="C8" s="10">
        <v>30</v>
      </c>
      <c r="D8" s="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7"/>
      <c r="AI8" s="19">
        <f t="shared" si="2"/>
        <v>30</v>
      </c>
    </row>
    <row r="9" spans="2:35" s="1" customFormat="1" ht="24.95" customHeight="1" x14ac:dyDescent="0.3">
      <c r="B9" s="30" t="s">
        <v>5</v>
      </c>
      <c r="C9" s="25">
        <v>30</v>
      </c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8"/>
      <c r="AI9" s="29">
        <f t="shared" si="2"/>
        <v>30</v>
      </c>
    </row>
    <row r="10" spans="2:35" s="1" customFormat="1" ht="24.95" customHeight="1" x14ac:dyDescent="0.3">
      <c r="B10" s="9" t="s">
        <v>6</v>
      </c>
      <c r="C10" s="10">
        <v>30</v>
      </c>
      <c r="D10" s="8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7"/>
      <c r="AI10" s="19">
        <f t="shared" si="2"/>
        <v>30</v>
      </c>
    </row>
    <row r="11" spans="2:35" s="1" customFormat="1" ht="24.95" customHeight="1" x14ac:dyDescent="0.3">
      <c r="B11" s="30" t="s">
        <v>7</v>
      </c>
      <c r="C11" s="25">
        <v>30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I11" s="29">
        <f t="shared" si="2"/>
        <v>30</v>
      </c>
    </row>
    <row r="12" spans="2:35" s="1" customFormat="1" ht="24.95" customHeight="1" x14ac:dyDescent="0.3">
      <c r="B12" s="9" t="s">
        <v>8</v>
      </c>
      <c r="C12" s="10">
        <v>30</v>
      </c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7"/>
      <c r="AI12" s="19">
        <f t="shared" si="2"/>
        <v>30</v>
      </c>
    </row>
    <row r="13" spans="2:35" s="1" customFormat="1" ht="24.95" customHeight="1" x14ac:dyDescent="0.3">
      <c r="B13" s="30" t="s">
        <v>9</v>
      </c>
      <c r="C13" s="25">
        <v>30</v>
      </c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I13" s="29">
        <f t="shared" si="2"/>
        <v>30</v>
      </c>
    </row>
    <row r="14" spans="2:35" s="1" customFormat="1" ht="24.95" customHeight="1" x14ac:dyDescent="0.3">
      <c r="B14" s="9" t="s">
        <v>10</v>
      </c>
      <c r="C14" s="10">
        <v>30</v>
      </c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7"/>
      <c r="AI14" s="19">
        <f t="shared" si="2"/>
        <v>30</v>
      </c>
    </row>
    <row r="15" spans="2:35" s="1" customFormat="1" ht="24.95" customHeight="1" x14ac:dyDescent="0.3">
      <c r="B15" s="30" t="s">
        <v>11</v>
      </c>
      <c r="C15" s="25">
        <v>30</v>
      </c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9">
        <f t="shared" si="2"/>
        <v>30</v>
      </c>
    </row>
    <row r="16" spans="2:35" s="1" customFormat="1" ht="24.95" customHeight="1" x14ac:dyDescent="0.3">
      <c r="B16" s="9" t="s">
        <v>12</v>
      </c>
      <c r="C16" s="10">
        <v>30</v>
      </c>
      <c r="D16" s="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7"/>
      <c r="AI16" s="19">
        <f t="shared" si="2"/>
        <v>30</v>
      </c>
    </row>
    <row r="17" spans="2:35" s="1" customFormat="1" ht="24.95" customHeight="1" x14ac:dyDescent="0.3">
      <c r="B17" s="30" t="s">
        <v>13</v>
      </c>
      <c r="C17" s="25">
        <v>30</v>
      </c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9">
        <f t="shared" si="2"/>
        <v>30</v>
      </c>
    </row>
    <row r="18" spans="2:35" s="1" customFormat="1" ht="24.95" customHeight="1" x14ac:dyDescent="0.3">
      <c r="B18" s="9" t="s">
        <v>14</v>
      </c>
      <c r="C18" s="10">
        <v>30</v>
      </c>
      <c r="D18" s="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7"/>
      <c r="AI18" s="19">
        <f t="shared" si="2"/>
        <v>30</v>
      </c>
    </row>
    <row r="19" spans="2:35" s="1" customFormat="1" ht="24.95" customHeight="1" x14ac:dyDescent="0.3">
      <c r="B19" s="30" t="s">
        <v>15</v>
      </c>
      <c r="C19" s="25">
        <v>30</v>
      </c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I19" s="29">
        <f t="shared" si="2"/>
        <v>30</v>
      </c>
    </row>
    <row r="20" spans="2:35" s="1" customFormat="1" ht="24.95" customHeight="1" x14ac:dyDescent="0.3">
      <c r="B20" s="9" t="s">
        <v>16</v>
      </c>
      <c r="C20" s="10">
        <v>30</v>
      </c>
      <c r="D20" s="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"/>
      <c r="AI20" s="19">
        <f t="shared" si="2"/>
        <v>30</v>
      </c>
    </row>
    <row r="21" spans="2:35" s="1" customFormat="1" ht="24.95" customHeight="1" x14ac:dyDescent="0.3">
      <c r="B21" s="30" t="s">
        <v>17</v>
      </c>
      <c r="C21" s="25">
        <v>30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I21" s="29">
        <f t="shared" si="2"/>
        <v>30</v>
      </c>
    </row>
    <row r="22" spans="2:35" s="1" customFormat="1" ht="24.95" customHeight="1" x14ac:dyDescent="0.3">
      <c r="B22" s="9" t="s">
        <v>18</v>
      </c>
      <c r="C22" s="10">
        <v>30</v>
      </c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7"/>
      <c r="AI22" s="19">
        <f t="shared" si="2"/>
        <v>30</v>
      </c>
    </row>
    <row r="23" spans="2:35" s="1" customFormat="1" ht="24.95" customHeight="1" x14ac:dyDescent="0.3">
      <c r="B23" s="30" t="s">
        <v>19</v>
      </c>
      <c r="C23" s="25">
        <v>30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I23" s="29">
        <f t="shared" si="2"/>
        <v>30</v>
      </c>
    </row>
    <row r="24" spans="2:35" s="1" customFormat="1" ht="24.95" customHeight="1" x14ac:dyDescent="0.2">
      <c r="AH24" s="6"/>
    </row>
  </sheetData>
  <conditionalFormatting sqref="B3:C3 AI3">
    <cfRule type="expression" dxfId="21" priority="1" stopIfTrue="1">
      <formula>OR(WEEKDAY(B3)=7,WEEKDAY(B3)=1)</formula>
    </cfRule>
  </conditionalFormatting>
  <conditionalFormatting sqref="D2:AH3">
    <cfRule type="expression" dxfId="20" priority="2" stopIfTrue="1">
      <formula>OR(WEEKDAY(D2)=7,WEEKDAY(D2)=1)</formula>
    </cfRule>
  </conditionalFormatting>
  <conditionalFormatting sqref="D4:AH4">
    <cfRule type="expression" dxfId="19" priority="3" stopIfTrue="1">
      <formula>OR(WEEKDAY(D3)=7,WEEKDAY(D3)=1)</formula>
    </cfRule>
  </conditionalFormatting>
  <conditionalFormatting sqref="D5:AH5">
    <cfRule type="expression" dxfId="18" priority="4" stopIfTrue="1">
      <formula>OR(WEEKDAY(D3)=7,WEEKDAY(D3)=1)</formula>
    </cfRule>
  </conditionalFormatting>
  <conditionalFormatting sqref="D6:AH6">
    <cfRule type="expression" dxfId="17" priority="5" stopIfTrue="1">
      <formula>OR(WEEKDAY(D3)=7,WEEKDAY(D3)=1)</formula>
    </cfRule>
  </conditionalFormatting>
  <conditionalFormatting sqref="D7:AH7">
    <cfRule type="expression" dxfId="16" priority="6" stopIfTrue="1">
      <formula>OR(WEEKDAY(D3)=7,WEEKDAY(D3)=1)</formula>
    </cfRule>
  </conditionalFormatting>
  <conditionalFormatting sqref="D8:AH8">
    <cfRule type="expression" dxfId="15" priority="7" stopIfTrue="1">
      <formula>OR(WEEKDAY(D3)=7,WEEKDAY(D3)=1)</formula>
    </cfRule>
  </conditionalFormatting>
  <conditionalFormatting sqref="D9:AH9">
    <cfRule type="expression" dxfId="14" priority="8" stopIfTrue="1">
      <formula>OR(WEEKDAY(D3)=7,WEEKDAY(D3)=1)</formula>
    </cfRule>
  </conditionalFormatting>
  <conditionalFormatting sqref="D10:AH10">
    <cfRule type="expression" dxfId="13" priority="9" stopIfTrue="1">
      <formula>OR(WEEKDAY(D3)=7,WEEKDAY(D3)=1)</formula>
    </cfRule>
  </conditionalFormatting>
  <conditionalFormatting sqref="D11:AH11">
    <cfRule type="expression" dxfId="12" priority="10" stopIfTrue="1">
      <formula>OR(WEEKDAY(D3)=7,WEEKDAY(D3)=1)</formula>
    </cfRule>
  </conditionalFormatting>
  <conditionalFormatting sqref="D12:AH12">
    <cfRule type="expression" dxfId="11" priority="11" stopIfTrue="1">
      <formula>OR(WEEKDAY(D3)=7,WEEKDAY(D3)=1)</formula>
    </cfRule>
  </conditionalFormatting>
  <conditionalFormatting sqref="D13:AH13">
    <cfRule type="expression" dxfId="10" priority="12" stopIfTrue="1">
      <formula>OR(WEEKDAY(D3)=7,WEEKDAY(D3)=1)</formula>
    </cfRule>
  </conditionalFormatting>
  <conditionalFormatting sqref="D14:AH14">
    <cfRule type="expression" dxfId="9" priority="13" stopIfTrue="1">
      <formula>OR(WEEKDAY(D3)=7,WEEKDAY(D3)=1)</formula>
    </cfRule>
  </conditionalFormatting>
  <conditionalFormatting sqref="D15:AH15">
    <cfRule type="expression" dxfId="8" priority="14" stopIfTrue="1">
      <formula>OR(WEEKDAY(D3)=7,WEEKDAY(D3)=1)</formula>
    </cfRule>
  </conditionalFormatting>
  <conditionalFormatting sqref="D16:AH16">
    <cfRule type="expression" dxfId="7" priority="15" stopIfTrue="1">
      <formula>OR(WEEKDAY(D3)=7,WEEKDAY(D3)=1)</formula>
    </cfRule>
  </conditionalFormatting>
  <conditionalFormatting sqref="D17:AH17">
    <cfRule type="expression" dxfId="6" priority="16" stopIfTrue="1">
      <formula>OR(WEEKDAY(D3)=7,WEEKDAY(D3)=1)</formula>
    </cfRule>
  </conditionalFormatting>
  <conditionalFormatting sqref="D18:AH18">
    <cfRule type="expression" dxfId="5" priority="17" stopIfTrue="1">
      <formula>OR(WEEKDAY(D3)=7,WEEKDAY(D3)=1)</formula>
    </cfRule>
  </conditionalFormatting>
  <conditionalFormatting sqref="D19:AH19">
    <cfRule type="expression" dxfId="4" priority="18" stopIfTrue="1">
      <formula>OR(WEEKDAY(D3)=7,WEEKDAY(D3)=1)</formula>
    </cfRule>
  </conditionalFormatting>
  <conditionalFormatting sqref="D20:AH20">
    <cfRule type="expression" dxfId="3" priority="19" stopIfTrue="1">
      <formula>OR(WEEKDAY(D3)=7,WEEKDAY(D3)=1)</formula>
    </cfRule>
  </conditionalFormatting>
  <conditionalFormatting sqref="D21:AH21">
    <cfRule type="expression" dxfId="2" priority="20" stopIfTrue="1">
      <formula>OR(WEEKDAY(D3)=7,WEEKDAY(D3)=1)</formula>
    </cfRule>
  </conditionalFormatting>
  <conditionalFormatting sqref="D22:AH22">
    <cfRule type="expression" dxfId="1" priority="21" stopIfTrue="1">
      <formula>OR(WEEKDAY(D3)=7,WEEKDAY(D3)=1)</formula>
    </cfRule>
  </conditionalFormatting>
  <conditionalFormatting sqref="D23:AH23">
    <cfRule type="expression" dxfId="0" priority="22" stopIfTrue="1">
      <formula>OR(WEEKDAY(D3)=7,WEEKDAY(D3)=1)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69" orientation="landscape" horizontalDpi="300" verticalDpi="300" r:id="rId1"/>
  <headerFooter alignWithMargins="0"/>
  <rowBreaks count="11" manualBreakCount="11">
    <brk id="24" max="16383" man="1"/>
    <brk id="46" max="16383" man="1"/>
    <brk id="68" max="16383" man="1"/>
    <brk id="90" max="16383" man="1"/>
    <brk id="112" max="16383" man="1"/>
    <brk id="134" max="16383" man="1"/>
    <brk id="156" max="16383" man="1"/>
    <brk id="178" max="16383" man="1"/>
    <brk id="200" max="16383" man="1"/>
    <brk id="222" max="16383" man="1"/>
    <brk id="244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Mitarbeiter!$A$4:$A$86</xm:f>
          </x14:formula1>
          <xm:sqref>B4</xm:sqref>
        </x14:dataValidation>
        <x14:dataValidation type="list" allowBlank="1" showInputMessage="1" showErrorMessage="1">
          <x14:formula1>
            <xm:f>Mitarbeiter!$A$4:$A$32</xm:f>
          </x14:formula1>
          <xm:sqref>B5:B23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Mitarbeiter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April!Druckbereich</vt:lpstr>
      <vt:lpstr>August!Druckbereich</vt:lpstr>
      <vt:lpstr>Dezember!Druckbereich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>SYBEX-Verlag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Urlaubsübersicht 02</dc:title>
  <dc:creator>KippDesign - Monika Kipp</dc:creator>
  <cp:keywords>Urlaubsübersicht, Kalender</cp:keywords>
  <cp:lastModifiedBy>Sejla Memic</cp:lastModifiedBy>
  <cp:lastPrinted>2003-11-04T03:33:31Z</cp:lastPrinted>
  <dcterms:created xsi:type="dcterms:W3CDTF">2003-11-04T02:44:26Z</dcterms:created>
  <dcterms:modified xsi:type="dcterms:W3CDTF">2016-05-30T10:08:45Z</dcterms:modified>
</cp:coreProperties>
</file>