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240" yWindow="105" windowWidth="9720" windowHeight="6750" activeTab="0"/>
  </bookViews>
  <sheets>
    <sheet name="Arbeitsrapport" sheetId="1" r:id="rId1"/>
  </sheets>
  <definedNames>
    <definedName name="Pause">'Arbeitsrapport'!$G$40</definedName>
    <definedName name="Soll" localSheetId="0">'Arbeitsrapport'!$G$39</definedName>
  </definedNames>
  <calcPr fullCalcOnLoad="1"/>
</workbook>
</file>

<file path=xl/comments1.xml><?xml version="1.0" encoding="utf-8"?>
<comments xmlns="http://schemas.openxmlformats.org/spreadsheetml/2006/main">
  <authors>
    <author>Thomas Ramel</author>
  </authors>
  <commentList>
    <comment ref="B7" authorId="0">
      <text>
        <r>
          <rPr>
            <sz val="8"/>
            <rFont val="Tahoma"/>
            <family val="0"/>
          </rPr>
          <t xml:space="preserve">Hier das Start-Datum eingeben, z.B.
1.1.03
</t>
        </r>
      </text>
    </comment>
    <comment ref="E7" authorId="0">
      <text>
        <r>
          <rPr>
            <sz val="8"/>
            <rFont val="Tahoma"/>
            <family val="0"/>
          </rPr>
          <t>Hier die Beginn- und Endzeiten eingeben.</t>
        </r>
      </text>
    </comment>
    <comment ref="G39" authorId="0">
      <text>
        <r>
          <rPr>
            <sz val="8"/>
            <rFont val="Tahoma"/>
            <family val="0"/>
          </rPr>
          <t>Hier die Sollzeit pro Tag eingeben</t>
        </r>
      </text>
    </comment>
    <comment ref="G40" authorId="0">
      <text>
        <r>
          <rPr>
            <sz val="8"/>
            <rFont val="Tahoma"/>
            <family val="0"/>
          </rPr>
          <t>Hier die Pausenzeit pro Tag eingeben</t>
        </r>
      </text>
    </comment>
  </commentList>
</comments>
</file>

<file path=xl/sharedStrings.xml><?xml version="1.0" encoding="utf-8"?>
<sst xmlns="http://schemas.openxmlformats.org/spreadsheetml/2006/main" count="22" uniqueCount="17">
  <si>
    <t>Arbeitszeiten</t>
  </si>
  <si>
    <t>Datum</t>
  </si>
  <si>
    <t>Wochentag</t>
  </si>
  <si>
    <t>Morgen</t>
  </si>
  <si>
    <t>Nachmittag</t>
  </si>
  <si>
    <t>Total</t>
  </si>
  <si>
    <t>Soll-</t>
  </si>
  <si>
    <t>Über-</t>
  </si>
  <si>
    <t>Minus-</t>
  </si>
  <si>
    <t>zeit</t>
  </si>
  <si>
    <t>Überzeit</t>
  </si>
  <si>
    <t>Minuszeit</t>
  </si>
  <si>
    <t>Sollzeit/Tag:</t>
  </si>
  <si>
    <t>Pause:</t>
  </si>
  <si>
    <t>Name</t>
  </si>
  <si>
    <t>Beginn</t>
  </si>
  <si>
    <t>Ende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</si>
</sst>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.&quot;#,##0;&quot;SFr.&quot;\-#,##0"/>
    <numFmt numFmtId="173" formatCode="&quot;SFr.&quot;#,##0;[Red]&quot;SFr.&quot;\-#,##0"/>
    <numFmt numFmtId="174" formatCode="&quot;SFr.&quot;#,##0.00;&quot;SFr.&quot;\-#,##0.00"/>
    <numFmt numFmtId="175" formatCode="&quot;SFr.&quot;#,##0.00;[Red]&quot;SFr.&quot;\-#,##0.00"/>
    <numFmt numFmtId="176" formatCode="_ &quot;SFr.&quot;* #,##0_ ;_ &quot;SFr.&quot;* \-#,##0_ ;_ &quot;SFr.&quot;* &quot;-&quot;_ ;_ @_ "/>
    <numFmt numFmtId="177" formatCode="_ &quot;SFr.&quot;* #,##0.00_ ;_ &quot;SFr.&quot;* \-#,##0.00_ ;_ &quot;SFr.&quot;* &quot;-&quot;??_ ;_ @_ "/>
    <numFmt numFmtId="178" formatCode="&quot;Fr.&quot;#,##0;&quot;Fr.&quot;\-#,##0"/>
    <numFmt numFmtId="179" formatCode="&quot;Fr.&quot;#,##0;[Red]&quot;Fr.&quot;\-#,##0"/>
    <numFmt numFmtId="180" formatCode="&quot;Fr.&quot;#,##0.00;&quot;Fr.&quot;\-#,##0.00"/>
    <numFmt numFmtId="181" formatCode="&quot;Fr.&quot;#,##0.00;[Red]&quot;Fr.&quot;\-#,##0.00"/>
    <numFmt numFmtId="182" formatCode="_ &quot;Fr.&quot;* #,##0_ ;_ &quot;Fr.&quot;* \-#,##0_ ;_ &quot;Fr.&quot;* &quot;-&quot;_ ;_ @_ "/>
    <numFmt numFmtId="183" formatCode="_ &quot;Fr.&quot;* #,##0.00_ ;_ &quot;Fr.&quot;* \-#,##0.00_ ;_ &quot;Fr.&quot;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* #,##0_-;\-* #,##0_-;_-* &quot;-&quot;_-;_-@_-"/>
    <numFmt numFmtId="190" formatCode="_-&quot;Fr.&quot;* #,##0.00_-;\-&quot;Fr.&quot;* #,##0.00_-;_-&quot;Fr.&quot;* &quot;-&quot;??_-;_-@_-"/>
    <numFmt numFmtId="191" formatCode="_-* #,##0.00_-;\-* #,##0.00_-;_-* &quot;-&quot;??_-;_-@_-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&quot;Fr.&quot;\ * #,##0.00_ ;_ &quot;Fr.&quot;\ * \-#,##0.00_ ;_ &quot;Fr.&quot;\ * &quot;-&quot;??_ ;_ @_ "/>
    <numFmt numFmtId="198" formatCode="[h]:mm"/>
    <numFmt numFmtId="199" formatCode="&quot;Sollzeit&quot;\ hh:mm"/>
    <numFmt numFmtId="200" formatCode="dddd"/>
    <numFmt numFmtId="201" formatCode="mmmm"/>
    <numFmt numFmtId="202" formatCode="h:mm"/>
    <numFmt numFmtId="203" formatCode="[h]:mm;;"/>
    <numFmt numFmtId="204" formatCode="mmmm\ yyyy"/>
    <numFmt numFmtId="205" formatCode="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3" fontId="0" fillId="0" borderId="0" xfId="0" applyNumberForma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20" fontId="0" fillId="33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/>
    </xf>
    <xf numFmtId="199" fontId="4" fillId="33" borderId="0" xfId="0" applyNumberFormat="1" applyFont="1" applyFill="1" applyBorder="1" applyAlignment="1" applyProtection="1">
      <alignment/>
      <protection/>
    </xf>
    <xf numFmtId="20" fontId="4" fillId="33" borderId="0" xfId="0" applyNumberFormat="1" applyFont="1" applyFill="1" applyBorder="1" applyAlignment="1" applyProtection="1">
      <alignment/>
      <protection/>
    </xf>
    <xf numFmtId="20" fontId="5" fillId="0" borderId="0" xfId="0" applyNumberFormat="1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20" fontId="0" fillId="33" borderId="0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20" fontId="1" fillId="34" borderId="0" xfId="0" applyNumberFormat="1" applyFont="1" applyFill="1" applyBorder="1" applyAlignment="1" applyProtection="1">
      <alignment/>
      <protection/>
    </xf>
    <xf numFmtId="20" fontId="1" fillId="0" borderId="0" xfId="0" applyNumberFormat="1" applyFont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0" fontId="0" fillId="0" borderId="0" xfId="0" applyNumberFormat="1" applyBorder="1" applyAlignment="1" applyProtection="1">
      <alignment horizontal="center"/>
      <protection/>
    </xf>
    <xf numFmtId="20" fontId="1" fillId="34" borderId="0" xfId="0" applyNumberFormat="1" applyFont="1" applyFill="1" applyBorder="1" applyAlignment="1" applyProtection="1">
      <alignment horizontal="right"/>
      <protection/>
    </xf>
    <xf numFmtId="20" fontId="0" fillId="34" borderId="0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00" fontId="0" fillId="0" borderId="0" xfId="0" applyNumberForma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 locked="0"/>
    </xf>
    <xf numFmtId="20" fontId="0" fillId="34" borderId="0" xfId="0" applyNumberFormat="1" applyFill="1" applyBorder="1" applyAlignment="1" applyProtection="1">
      <alignment vertical="center"/>
      <protection/>
    </xf>
    <xf numFmtId="203" fontId="0" fillId="0" borderId="0" xfId="0" applyNumberForma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20" fontId="1" fillId="33" borderId="0" xfId="0" applyNumberFormat="1" applyFont="1" applyFill="1" applyBorder="1" applyAlignment="1" applyProtection="1">
      <alignment/>
      <protection/>
    </xf>
    <xf numFmtId="20" fontId="0" fillId="33" borderId="0" xfId="0" applyNumberFormat="1" applyFill="1" applyBorder="1" applyAlignment="1" applyProtection="1">
      <alignment horizontal="right" vertical="center"/>
      <protection/>
    </xf>
    <xf numFmtId="20" fontId="0" fillId="33" borderId="0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0" fontId="0" fillId="33" borderId="16" xfId="0" applyNumberFormat="1" applyFill="1" applyBorder="1" applyAlignment="1" applyProtection="1">
      <alignment/>
      <protection/>
    </xf>
    <xf numFmtId="20" fontId="0" fillId="33" borderId="16" xfId="0" applyNumberFormat="1" applyFill="1" applyBorder="1" applyAlignment="1" applyProtection="1">
      <alignment horizontal="right" vertical="center"/>
      <protection/>
    </xf>
    <xf numFmtId="20" fontId="0" fillId="33" borderId="16" xfId="0" applyNumberFormat="1" applyFill="1" applyBorder="1" applyAlignment="1" applyProtection="1">
      <alignment vertical="center"/>
      <protection/>
    </xf>
    <xf numFmtId="1" fontId="0" fillId="33" borderId="16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20" fontId="1" fillId="0" borderId="11" xfId="0" applyNumberFormat="1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20" fontId="1" fillId="34" borderId="11" xfId="0" applyNumberFormat="1" applyFont="1" applyFill="1" applyBorder="1" applyAlignment="1" applyProtection="1">
      <alignment/>
      <protection/>
    </xf>
    <xf numFmtId="20" fontId="1" fillId="0" borderId="11" xfId="0" applyNumberFormat="1" applyFont="1" applyBorder="1" applyAlignment="1" applyProtection="1">
      <alignment horizontal="center"/>
      <protection/>
    </xf>
    <xf numFmtId="20" fontId="1" fillId="0" borderId="12" xfId="0" applyNumberFormat="1" applyFont="1" applyBorder="1" applyAlignment="1" applyProtection="1">
      <alignment horizontal="center"/>
      <protection/>
    </xf>
    <xf numFmtId="14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right"/>
      <protection/>
    </xf>
    <xf numFmtId="14" fontId="0" fillId="0" borderId="13" xfId="0" applyNumberFormat="1" applyBorder="1" applyAlignment="1" applyProtection="1">
      <alignment vertical="center"/>
      <protection locked="0"/>
    </xf>
    <xf numFmtId="203" fontId="0" fillId="0" borderId="14" xfId="0" applyNumberFormat="1" applyFill="1" applyBorder="1" applyAlignment="1" applyProtection="1">
      <alignment vertical="center"/>
      <protection/>
    </xf>
    <xf numFmtId="14" fontId="0" fillId="0" borderId="13" xfId="0" applyNumberFormat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vertical="center"/>
      <protection/>
    </xf>
    <xf numFmtId="200" fontId="0" fillId="0" borderId="16" xfId="0" applyNumberFormat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 locked="0"/>
    </xf>
    <xf numFmtId="20" fontId="0" fillId="34" borderId="16" xfId="0" applyNumberFormat="1" applyFill="1" applyBorder="1" applyAlignment="1" applyProtection="1">
      <alignment vertical="center"/>
      <protection/>
    </xf>
    <xf numFmtId="203" fontId="0" fillId="0" borderId="16" xfId="0" applyNumberFormat="1" applyFill="1" applyBorder="1" applyAlignment="1" applyProtection="1">
      <alignment vertical="center"/>
      <protection/>
    </xf>
    <xf numFmtId="203" fontId="0" fillId="0" borderId="17" xfId="0" applyNumberFormat="1" applyFill="1" applyBorder="1" applyAlignment="1" applyProtection="1">
      <alignment vertical="center"/>
      <protection/>
    </xf>
    <xf numFmtId="205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198" fontId="0" fillId="0" borderId="18" xfId="0" applyNumberFormat="1" applyBorder="1" applyAlignment="1" applyProtection="1">
      <alignment vertical="center"/>
      <protection/>
    </xf>
    <xf numFmtId="198" fontId="0" fillId="0" borderId="19" xfId="0" applyNumberFormat="1" applyBorder="1" applyAlignment="1" applyProtection="1">
      <alignment vertical="center"/>
      <protection/>
    </xf>
    <xf numFmtId="20" fontId="0" fillId="0" borderId="20" xfId="0" applyNumberFormat="1" applyFill="1" applyBorder="1" applyAlignment="1" applyProtection="1">
      <alignment horizontal="center" vertical="center"/>
      <protection locked="0"/>
    </xf>
    <xf numFmtId="20" fontId="0" fillId="0" borderId="21" xfId="0" applyNumberFormat="1" applyFill="1" applyBorder="1" applyAlignment="1" applyProtection="1">
      <alignment horizontal="center" vertical="center"/>
      <protection locked="0"/>
    </xf>
    <xf numFmtId="198" fontId="0" fillId="0" borderId="21" xfId="0" applyNumberFormat="1" applyBorder="1" applyAlignment="1" applyProtection="1">
      <alignment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E10" sqref="E10"/>
    </sheetView>
  </sheetViews>
  <sheetFormatPr defaultColWidth="11.57421875" defaultRowHeight="12.75"/>
  <cols>
    <col min="1" max="1" width="2.7109375" style="1" customWidth="1"/>
    <col min="2" max="2" width="11.8515625" style="1" customWidth="1"/>
    <col min="3" max="3" width="11.57421875" style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  <col min="15" max="16384" width="11.57421875" style="1" customWidth="1"/>
  </cols>
  <sheetData>
    <row r="1" spans="1:14" ht="17.25" customHeight="1">
      <c r="A1" s="6"/>
      <c r="B1" s="7"/>
      <c r="C1" s="7"/>
      <c r="D1" s="7"/>
      <c r="E1" s="8"/>
      <c r="F1" s="8"/>
      <c r="G1" s="8"/>
      <c r="H1" s="8"/>
      <c r="I1" s="8"/>
      <c r="J1" s="8"/>
      <c r="K1" s="7"/>
      <c r="L1" s="8"/>
      <c r="M1" s="8"/>
      <c r="N1" s="9"/>
    </row>
    <row r="2" spans="1:14" ht="29.25" customHeight="1">
      <c r="A2" s="10"/>
      <c r="B2" s="11" t="s">
        <v>0</v>
      </c>
      <c r="C2" s="11"/>
      <c r="D2" s="12"/>
      <c r="E2" s="12"/>
      <c r="F2" s="12"/>
      <c r="G2" s="13"/>
      <c r="H2" s="14"/>
      <c r="I2" s="14"/>
      <c r="J2" s="15" t="s">
        <v>14</v>
      </c>
      <c r="K2" s="15"/>
      <c r="L2" s="15"/>
      <c r="M2" s="15"/>
      <c r="N2" s="16"/>
    </row>
    <row r="3" spans="1:14" ht="17.25" customHeight="1" thickBot="1">
      <c r="A3" s="17"/>
      <c r="B3" s="18"/>
      <c r="C3" s="18"/>
      <c r="D3" s="18"/>
      <c r="E3" s="19"/>
      <c r="F3" s="18"/>
      <c r="G3" s="19"/>
      <c r="H3" s="19"/>
      <c r="I3" s="19"/>
      <c r="J3" s="19"/>
      <c r="K3" s="18"/>
      <c r="L3" s="19"/>
      <c r="M3" s="19"/>
      <c r="N3" s="20"/>
    </row>
    <row r="4" spans="1:14" ht="17.25" customHeight="1">
      <c r="A4" s="21"/>
      <c r="B4" s="48" t="s">
        <v>1</v>
      </c>
      <c r="C4" s="49" t="s">
        <v>2</v>
      </c>
      <c r="D4" s="50"/>
      <c r="E4" s="51" t="s">
        <v>3</v>
      </c>
      <c r="F4" s="52"/>
      <c r="G4" s="51" t="s">
        <v>4</v>
      </c>
      <c r="H4" s="51"/>
      <c r="I4" s="53"/>
      <c r="J4" s="54" t="s">
        <v>5</v>
      </c>
      <c r="K4" s="49" t="s">
        <v>6</v>
      </c>
      <c r="L4" s="54" t="s">
        <v>7</v>
      </c>
      <c r="M4" s="55" t="s">
        <v>8</v>
      </c>
      <c r="N4" s="26"/>
    </row>
    <row r="5" spans="1:14" ht="17.25" customHeight="1">
      <c r="A5" s="21"/>
      <c r="B5" s="56"/>
      <c r="C5" s="27"/>
      <c r="D5" s="23"/>
      <c r="E5" s="25" t="s">
        <v>15</v>
      </c>
      <c r="F5" s="25" t="s">
        <v>16</v>
      </c>
      <c r="G5" s="25" t="s">
        <v>15</v>
      </c>
      <c r="H5" s="25" t="s">
        <v>16</v>
      </c>
      <c r="I5" s="24"/>
      <c r="J5" s="28"/>
      <c r="K5" s="22" t="s">
        <v>9</v>
      </c>
      <c r="L5" s="22" t="s">
        <v>9</v>
      </c>
      <c r="M5" s="57" t="s">
        <v>9</v>
      </c>
      <c r="N5" s="26"/>
    </row>
    <row r="6" spans="1:14" ht="17.25" customHeight="1">
      <c r="A6" s="21"/>
      <c r="B6" s="58"/>
      <c r="C6" s="23"/>
      <c r="D6" s="23"/>
      <c r="E6" s="29"/>
      <c r="F6" s="29"/>
      <c r="G6" s="29"/>
      <c r="H6" s="29"/>
      <c r="I6" s="24"/>
      <c r="J6" s="30"/>
      <c r="K6" s="31"/>
      <c r="L6" s="31"/>
      <c r="M6" s="59"/>
      <c r="N6" s="26"/>
    </row>
    <row r="7" spans="1:15" ht="17.25" customHeight="1">
      <c r="A7" s="17"/>
      <c r="B7" s="60">
        <v>39082</v>
      </c>
      <c r="C7" s="32">
        <f aca="true" t="shared" si="0" ref="C7:C37">B7</f>
        <v>39082</v>
      </c>
      <c r="D7" s="33"/>
      <c r="E7" s="34"/>
      <c r="F7" s="34"/>
      <c r="G7" s="34"/>
      <c r="H7" s="34"/>
      <c r="I7" s="35"/>
      <c r="J7" s="36">
        <f>MAX(0,F7-E7+H7-G7-Pause)</f>
        <v>0</v>
      </c>
      <c r="K7" s="36">
        <f>IF($B7="",0,IF(WEEKDAY($B7,2)&gt;5,0,Soll))</f>
        <v>0</v>
      </c>
      <c r="L7" s="36">
        <f>(J7&gt;K7)*(J7-K7)</f>
        <v>0</v>
      </c>
      <c r="M7" s="61">
        <f>(K7&gt;J7)*(K7-J7)</f>
        <v>0</v>
      </c>
      <c r="N7" s="20"/>
      <c r="O7" s="4"/>
    </row>
    <row r="8" spans="1:15" ht="17.25" customHeight="1">
      <c r="A8" s="17"/>
      <c r="B8" s="62">
        <f aca="true" t="shared" si="1" ref="B8:B37">IF(B7="","",IF(MONTH(B7+1)=MONTH($B$7),B7+1,""))</f>
        <v>39083</v>
      </c>
      <c r="C8" s="32">
        <f t="shared" si="0"/>
        <v>39083</v>
      </c>
      <c r="D8" s="33"/>
      <c r="E8" s="34"/>
      <c r="F8" s="34"/>
      <c r="G8" s="34"/>
      <c r="H8" s="34"/>
      <c r="I8" s="35"/>
      <c r="J8" s="36">
        <f aca="true" t="shared" si="2" ref="J8:J37">MAX(0,F8-E8+H8-G8-Pause)</f>
        <v>0</v>
      </c>
      <c r="K8" s="36">
        <f aca="true" t="shared" si="3" ref="K8:K37">IF($B8="",0,IF(WEEKDAY($B8,2)&gt;5,0,Soll))</f>
        <v>0</v>
      </c>
      <c r="L8" s="36">
        <f aca="true" t="shared" si="4" ref="L8:L37">(J8&gt;K8)*(J8-K8)</f>
        <v>0</v>
      </c>
      <c r="M8" s="61">
        <f aca="true" t="shared" si="5" ref="M8:M37">(K8&gt;J8)*(K8-J8)</f>
        <v>0</v>
      </c>
      <c r="N8" s="20"/>
      <c r="O8" s="4"/>
    </row>
    <row r="9" spans="1:15" ht="17.25" customHeight="1">
      <c r="A9" s="17"/>
      <c r="B9" s="62">
        <f t="shared" si="1"/>
        <v>39084</v>
      </c>
      <c r="C9" s="32">
        <f t="shared" si="0"/>
        <v>39084</v>
      </c>
      <c r="D9" s="33"/>
      <c r="E9" s="34"/>
      <c r="F9" s="34"/>
      <c r="G9" s="34"/>
      <c r="H9" s="34"/>
      <c r="I9" s="35"/>
      <c r="J9" s="36">
        <f t="shared" si="2"/>
        <v>0</v>
      </c>
      <c r="K9" s="36">
        <f t="shared" si="3"/>
        <v>0.3541666666666667</v>
      </c>
      <c r="L9" s="36">
        <f t="shared" si="4"/>
        <v>0</v>
      </c>
      <c r="M9" s="61">
        <f t="shared" si="5"/>
        <v>0.3541666666666667</v>
      </c>
      <c r="N9" s="20"/>
      <c r="O9" s="4"/>
    </row>
    <row r="10" spans="1:15" ht="17.25" customHeight="1">
      <c r="A10" s="17"/>
      <c r="B10" s="62">
        <f t="shared" si="1"/>
        <v>39085</v>
      </c>
      <c r="C10" s="32">
        <f t="shared" si="0"/>
        <v>39085</v>
      </c>
      <c r="D10" s="33"/>
      <c r="E10" s="34"/>
      <c r="F10" s="34"/>
      <c r="G10" s="34"/>
      <c r="H10" s="34"/>
      <c r="I10" s="35"/>
      <c r="J10" s="36">
        <f t="shared" si="2"/>
        <v>0</v>
      </c>
      <c r="K10" s="36">
        <f t="shared" si="3"/>
        <v>0.3541666666666667</v>
      </c>
      <c r="L10" s="36">
        <f t="shared" si="4"/>
        <v>0</v>
      </c>
      <c r="M10" s="61">
        <f t="shared" si="5"/>
        <v>0.3541666666666667</v>
      </c>
      <c r="N10" s="20"/>
      <c r="O10" s="4"/>
    </row>
    <row r="11" spans="1:15" ht="17.25" customHeight="1">
      <c r="A11" s="17"/>
      <c r="B11" s="62">
        <f t="shared" si="1"/>
        <v>39086</v>
      </c>
      <c r="C11" s="32">
        <f t="shared" si="0"/>
        <v>39086</v>
      </c>
      <c r="D11" s="33"/>
      <c r="E11" s="34"/>
      <c r="F11" s="34"/>
      <c r="G11" s="34"/>
      <c r="H11" s="34"/>
      <c r="I11" s="35"/>
      <c r="J11" s="36">
        <f t="shared" si="2"/>
        <v>0</v>
      </c>
      <c r="K11" s="36">
        <f t="shared" si="3"/>
        <v>0.3541666666666667</v>
      </c>
      <c r="L11" s="36">
        <f t="shared" si="4"/>
        <v>0</v>
      </c>
      <c r="M11" s="61">
        <f t="shared" si="5"/>
        <v>0.3541666666666667</v>
      </c>
      <c r="N11" s="20"/>
      <c r="O11" s="4"/>
    </row>
    <row r="12" spans="1:15" ht="17.25" customHeight="1">
      <c r="A12" s="17"/>
      <c r="B12" s="62">
        <f t="shared" si="1"/>
        <v>39087</v>
      </c>
      <c r="C12" s="32">
        <f t="shared" si="0"/>
        <v>39087</v>
      </c>
      <c r="D12" s="33"/>
      <c r="E12" s="34"/>
      <c r="F12" s="34"/>
      <c r="G12" s="34"/>
      <c r="H12" s="34"/>
      <c r="I12" s="35"/>
      <c r="J12" s="36">
        <f t="shared" si="2"/>
        <v>0</v>
      </c>
      <c r="K12" s="36">
        <f t="shared" si="3"/>
        <v>0.3541666666666667</v>
      </c>
      <c r="L12" s="36">
        <f t="shared" si="4"/>
        <v>0</v>
      </c>
      <c r="M12" s="61">
        <f t="shared" si="5"/>
        <v>0.3541666666666667</v>
      </c>
      <c r="N12" s="20"/>
      <c r="O12" s="4"/>
    </row>
    <row r="13" spans="1:15" ht="17.25" customHeight="1">
      <c r="A13" s="17"/>
      <c r="B13" s="62">
        <f t="shared" si="1"/>
        <v>39088</v>
      </c>
      <c r="C13" s="32">
        <f t="shared" si="0"/>
        <v>39088</v>
      </c>
      <c r="D13" s="33"/>
      <c r="E13" s="34"/>
      <c r="F13" s="34"/>
      <c r="G13" s="34"/>
      <c r="H13" s="34"/>
      <c r="I13" s="35"/>
      <c r="J13" s="36">
        <f t="shared" si="2"/>
        <v>0</v>
      </c>
      <c r="K13" s="36">
        <f t="shared" si="3"/>
        <v>0.3541666666666667</v>
      </c>
      <c r="L13" s="36">
        <f t="shared" si="4"/>
        <v>0</v>
      </c>
      <c r="M13" s="61">
        <f t="shared" si="5"/>
        <v>0.3541666666666667</v>
      </c>
      <c r="N13" s="20"/>
      <c r="O13" s="4"/>
    </row>
    <row r="14" spans="1:15" ht="17.25" customHeight="1">
      <c r="A14" s="17"/>
      <c r="B14" s="62">
        <f t="shared" si="1"/>
        <v>39089</v>
      </c>
      <c r="C14" s="32">
        <f t="shared" si="0"/>
        <v>39089</v>
      </c>
      <c r="D14" s="33"/>
      <c r="E14" s="34"/>
      <c r="F14" s="34"/>
      <c r="G14" s="34"/>
      <c r="H14" s="34"/>
      <c r="I14" s="35"/>
      <c r="J14" s="36">
        <f t="shared" si="2"/>
        <v>0</v>
      </c>
      <c r="K14" s="36">
        <f t="shared" si="3"/>
        <v>0</v>
      </c>
      <c r="L14" s="36">
        <f t="shared" si="4"/>
        <v>0</v>
      </c>
      <c r="M14" s="61">
        <f t="shared" si="5"/>
        <v>0</v>
      </c>
      <c r="N14" s="20"/>
      <c r="O14" s="4"/>
    </row>
    <row r="15" spans="1:15" ht="17.25" customHeight="1">
      <c r="A15" s="17"/>
      <c r="B15" s="62">
        <f t="shared" si="1"/>
        <v>39090</v>
      </c>
      <c r="C15" s="32">
        <f t="shared" si="0"/>
        <v>39090</v>
      </c>
      <c r="D15" s="33"/>
      <c r="E15" s="34"/>
      <c r="F15" s="34"/>
      <c r="G15" s="34"/>
      <c r="H15" s="34"/>
      <c r="I15" s="35"/>
      <c r="J15" s="36">
        <f t="shared" si="2"/>
        <v>0</v>
      </c>
      <c r="K15" s="36">
        <f t="shared" si="3"/>
        <v>0</v>
      </c>
      <c r="L15" s="36">
        <f t="shared" si="4"/>
        <v>0</v>
      </c>
      <c r="M15" s="61">
        <f t="shared" si="5"/>
        <v>0</v>
      </c>
      <c r="N15" s="20"/>
      <c r="O15" s="4"/>
    </row>
    <row r="16" spans="1:15" ht="17.25" customHeight="1">
      <c r="A16" s="17"/>
      <c r="B16" s="62">
        <f t="shared" si="1"/>
        <v>39091</v>
      </c>
      <c r="C16" s="32">
        <f t="shared" si="0"/>
        <v>39091</v>
      </c>
      <c r="D16" s="33"/>
      <c r="E16" s="34"/>
      <c r="F16" s="34"/>
      <c r="G16" s="34"/>
      <c r="H16" s="34"/>
      <c r="I16" s="35"/>
      <c r="J16" s="36">
        <f t="shared" si="2"/>
        <v>0</v>
      </c>
      <c r="K16" s="36">
        <f t="shared" si="3"/>
        <v>0.3541666666666667</v>
      </c>
      <c r="L16" s="36">
        <f t="shared" si="4"/>
        <v>0</v>
      </c>
      <c r="M16" s="61">
        <f t="shared" si="5"/>
        <v>0.3541666666666667</v>
      </c>
      <c r="N16" s="20"/>
      <c r="O16" s="4"/>
    </row>
    <row r="17" spans="1:15" ht="17.25" customHeight="1">
      <c r="A17" s="17"/>
      <c r="B17" s="62">
        <f t="shared" si="1"/>
        <v>39092</v>
      </c>
      <c r="C17" s="32">
        <f t="shared" si="0"/>
        <v>39092</v>
      </c>
      <c r="D17" s="33"/>
      <c r="E17" s="34"/>
      <c r="F17" s="34"/>
      <c r="G17" s="34"/>
      <c r="H17" s="34"/>
      <c r="I17" s="35"/>
      <c r="J17" s="36">
        <f t="shared" si="2"/>
        <v>0</v>
      </c>
      <c r="K17" s="36">
        <f t="shared" si="3"/>
        <v>0.3541666666666667</v>
      </c>
      <c r="L17" s="36">
        <f t="shared" si="4"/>
        <v>0</v>
      </c>
      <c r="M17" s="61">
        <f t="shared" si="5"/>
        <v>0.3541666666666667</v>
      </c>
      <c r="N17" s="20"/>
      <c r="O17" s="4"/>
    </row>
    <row r="18" spans="1:15" ht="17.25" customHeight="1">
      <c r="A18" s="17"/>
      <c r="B18" s="62">
        <f t="shared" si="1"/>
        <v>39093</v>
      </c>
      <c r="C18" s="32">
        <f t="shared" si="0"/>
        <v>39093</v>
      </c>
      <c r="D18" s="33"/>
      <c r="E18" s="34"/>
      <c r="F18" s="34"/>
      <c r="G18" s="34"/>
      <c r="H18" s="34"/>
      <c r="I18" s="35"/>
      <c r="J18" s="36">
        <f t="shared" si="2"/>
        <v>0</v>
      </c>
      <c r="K18" s="36">
        <f t="shared" si="3"/>
        <v>0.3541666666666667</v>
      </c>
      <c r="L18" s="36">
        <f t="shared" si="4"/>
        <v>0</v>
      </c>
      <c r="M18" s="61">
        <f t="shared" si="5"/>
        <v>0.3541666666666667</v>
      </c>
      <c r="N18" s="20"/>
      <c r="O18" s="4"/>
    </row>
    <row r="19" spans="1:15" ht="17.25" customHeight="1">
      <c r="A19" s="17"/>
      <c r="B19" s="62">
        <f t="shared" si="1"/>
        <v>39094</v>
      </c>
      <c r="C19" s="32">
        <f t="shared" si="0"/>
        <v>39094</v>
      </c>
      <c r="D19" s="33"/>
      <c r="E19" s="34"/>
      <c r="F19" s="34"/>
      <c r="G19" s="34"/>
      <c r="H19" s="34"/>
      <c r="I19" s="35"/>
      <c r="J19" s="36">
        <f t="shared" si="2"/>
        <v>0</v>
      </c>
      <c r="K19" s="36">
        <f t="shared" si="3"/>
        <v>0.3541666666666667</v>
      </c>
      <c r="L19" s="36">
        <f t="shared" si="4"/>
        <v>0</v>
      </c>
      <c r="M19" s="61">
        <f t="shared" si="5"/>
        <v>0.3541666666666667</v>
      </c>
      <c r="N19" s="20"/>
      <c r="O19" s="4"/>
    </row>
    <row r="20" spans="1:15" ht="17.25" customHeight="1">
      <c r="A20" s="17"/>
      <c r="B20" s="62">
        <f t="shared" si="1"/>
        <v>39095</v>
      </c>
      <c r="C20" s="32">
        <f t="shared" si="0"/>
        <v>39095</v>
      </c>
      <c r="D20" s="33"/>
      <c r="E20" s="34"/>
      <c r="F20" s="34"/>
      <c r="G20" s="34"/>
      <c r="H20" s="34"/>
      <c r="I20" s="35"/>
      <c r="J20" s="36">
        <f t="shared" si="2"/>
        <v>0</v>
      </c>
      <c r="K20" s="36">
        <f t="shared" si="3"/>
        <v>0.3541666666666667</v>
      </c>
      <c r="L20" s="36">
        <f t="shared" si="4"/>
        <v>0</v>
      </c>
      <c r="M20" s="61">
        <f t="shared" si="5"/>
        <v>0.3541666666666667</v>
      </c>
      <c r="N20" s="20"/>
      <c r="O20" s="4"/>
    </row>
    <row r="21" spans="1:15" ht="17.25" customHeight="1">
      <c r="A21" s="17"/>
      <c r="B21" s="62">
        <f t="shared" si="1"/>
        <v>39096</v>
      </c>
      <c r="C21" s="32">
        <f t="shared" si="0"/>
        <v>39096</v>
      </c>
      <c r="D21" s="33"/>
      <c r="E21" s="34"/>
      <c r="F21" s="34"/>
      <c r="G21" s="34"/>
      <c r="H21" s="34"/>
      <c r="I21" s="35"/>
      <c r="J21" s="36">
        <f t="shared" si="2"/>
        <v>0</v>
      </c>
      <c r="K21" s="36">
        <f t="shared" si="3"/>
        <v>0</v>
      </c>
      <c r="L21" s="36">
        <f t="shared" si="4"/>
        <v>0</v>
      </c>
      <c r="M21" s="61">
        <f t="shared" si="5"/>
        <v>0</v>
      </c>
      <c r="N21" s="20"/>
      <c r="O21" s="4"/>
    </row>
    <row r="22" spans="1:15" ht="17.25" customHeight="1">
      <c r="A22" s="17"/>
      <c r="B22" s="62">
        <f t="shared" si="1"/>
        <v>39097</v>
      </c>
      <c r="C22" s="32">
        <f t="shared" si="0"/>
        <v>39097</v>
      </c>
      <c r="D22" s="33"/>
      <c r="E22" s="34"/>
      <c r="F22" s="34"/>
      <c r="G22" s="34"/>
      <c r="H22" s="34"/>
      <c r="I22" s="35"/>
      <c r="J22" s="36">
        <f t="shared" si="2"/>
        <v>0</v>
      </c>
      <c r="K22" s="36">
        <f t="shared" si="3"/>
        <v>0</v>
      </c>
      <c r="L22" s="36">
        <f t="shared" si="4"/>
        <v>0</v>
      </c>
      <c r="M22" s="61">
        <f t="shared" si="5"/>
        <v>0</v>
      </c>
      <c r="N22" s="20"/>
      <c r="O22" s="4"/>
    </row>
    <row r="23" spans="1:15" ht="17.25" customHeight="1">
      <c r="A23" s="17"/>
      <c r="B23" s="62">
        <f t="shared" si="1"/>
        <v>39098</v>
      </c>
      <c r="C23" s="32">
        <f t="shared" si="0"/>
        <v>39098</v>
      </c>
      <c r="D23" s="33"/>
      <c r="E23" s="34"/>
      <c r="F23" s="34"/>
      <c r="G23" s="34"/>
      <c r="H23" s="34"/>
      <c r="I23" s="35"/>
      <c r="J23" s="36">
        <f t="shared" si="2"/>
        <v>0</v>
      </c>
      <c r="K23" s="36">
        <f t="shared" si="3"/>
        <v>0.3541666666666667</v>
      </c>
      <c r="L23" s="36">
        <f t="shared" si="4"/>
        <v>0</v>
      </c>
      <c r="M23" s="61">
        <f t="shared" si="5"/>
        <v>0.3541666666666667</v>
      </c>
      <c r="N23" s="20"/>
      <c r="O23" s="4"/>
    </row>
    <row r="24" spans="1:15" ht="17.25" customHeight="1">
      <c r="A24" s="17"/>
      <c r="B24" s="62">
        <f t="shared" si="1"/>
        <v>39099</v>
      </c>
      <c r="C24" s="32">
        <f t="shared" si="0"/>
        <v>39099</v>
      </c>
      <c r="D24" s="33"/>
      <c r="E24" s="34"/>
      <c r="F24" s="34"/>
      <c r="G24" s="34"/>
      <c r="H24" s="34"/>
      <c r="I24" s="35"/>
      <c r="J24" s="36">
        <f t="shared" si="2"/>
        <v>0</v>
      </c>
      <c r="K24" s="36">
        <f t="shared" si="3"/>
        <v>0.3541666666666667</v>
      </c>
      <c r="L24" s="36">
        <f t="shared" si="4"/>
        <v>0</v>
      </c>
      <c r="M24" s="61">
        <f t="shared" si="5"/>
        <v>0.3541666666666667</v>
      </c>
      <c r="N24" s="20"/>
      <c r="O24" s="4"/>
    </row>
    <row r="25" spans="1:15" ht="17.25" customHeight="1">
      <c r="A25" s="17"/>
      <c r="B25" s="62">
        <f t="shared" si="1"/>
        <v>39100</v>
      </c>
      <c r="C25" s="32">
        <f t="shared" si="0"/>
        <v>39100</v>
      </c>
      <c r="D25" s="33"/>
      <c r="E25" s="34"/>
      <c r="F25" s="34"/>
      <c r="G25" s="34"/>
      <c r="H25" s="34"/>
      <c r="I25" s="35"/>
      <c r="J25" s="36">
        <f t="shared" si="2"/>
        <v>0</v>
      </c>
      <c r="K25" s="36">
        <f t="shared" si="3"/>
        <v>0.3541666666666667</v>
      </c>
      <c r="L25" s="36">
        <f t="shared" si="4"/>
        <v>0</v>
      </c>
      <c r="M25" s="61">
        <f t="shared" si="5"/>
        <v>0.3541666666666667</v>
      </c>
      <c r="N25" s="20"/>
      <c r="O25" s="4"/>
    </row>
    <row r="26" spans="1:15" ht="17.25" customHeight="1">
      <c r="A26" s="17"/>
      <c r="B26" s="62">
        <f t="shared" si="1"/>
        <v>39101</v>
      </c>
      <c r="C26" s="32">
        <f t="shared" si="0"/>
        <v>39101</v>
      </c>
      <c r="D26" s="33"/>
      <c r="E26" s="34"/>
      <c r="F26" s="34"/>
      <c r="G26" s="34"/>
      <c r="H26" s="34"/>
      <c r="I26" s="35"/>
      <c r="J26" s="36">
        <f t="shared" si="2"/>
        <v>0</v>
      </c>
      <c r="K26" s="36">
        <f t="shared" si="3"/>
        <v>0.3541666666666667</v>
      </c>
      <c r="L26" s="36">
        <f t="shared" si="4"/>
        <v>0</v>
      </c>
      <c r="M26" s="61">
        <f t="shared" si="5"/>
        <v>0.3541666666666667</v>
      </c>
      <c r="N26" s="20"/>
      <c r="O26" s="4"/>
    </row>
    <row r="27" spans="1:15" ht="17.25" customHeight="1">
      <c r="A27" s="17"/>
      <c r="B27" s="62">
        <f t="shared" si="1"/>
        <v>39102</v>
      </c>
      <c r="C27" s="32">
        <f t="shared" si="0"/>
        <v>39102</v>
      </c>
      <c r="D27" s="33"/>
      <c r="E27" s="34"/>
      <c r="F27" s="34"/>
      <c r="G27" s="34"/>
      <c r="H27" s="34"/>
      <c r="I27" s="35"/>
      <c r="J27" s="36">
        <f t="shared" si="2"/>
        <v>0</v>
      </c>
      <c r="K27" s="36">
        <f t="shared" si="3"/>
        <v>0.3541666666666667</v>
      </c>
      <c r="L27" s="36">
        <f t="shared" si="4"/>
        <v>0</v>
      </c>
      <c r="M27" s="61">
        <f t="shared" si="5"/>
        <v>0.3541666666666667</v>
      </c>
      <c r="N27" s="20"/>
      <c r="O27" s="4"/>
    </row>
    <row r="28" spans="1:15" ht="17.25" customHeight="1">
      <c r="A28" s="17"/>
      <c r="B28" s="62">
        <f t="shared" si="1"/>
        <v>39103</v>
      </c>
      <c r="C28" s="32">
        <f t="shared" si="0"/>
        <v>39103</v>
      </c>
      <c r="D28" s="33"/>
      <c r="E28" s="34"/>
      <c r="F28" s="34"/>
      <c r="G28" s="34"/>
      <c r="H28" s="34"/>
      <c r="I28" s="35"/>
      <c r="J28" s="36">
        <f t="shared" si="2"/>
        <v>0</v>
      </c>
      <c r="K28" s="36">
        <f t="shared" si="3"/>
        <v>0</v>
      </c>
      <c r="L28" s="36">
        <f t="shared" si="4"/>
        <v>0</v>
      </c>
      <c r="M28" s="61">
        <f t="shared" si="5"/>
        <v>0</v>
      </c>
      <c r="N28" s="20"/>
      <c r="O28" s="4"/>
    </row>
    <row r="29" spans="1:15" ht="17.25" customHeight="1">
      <c r="A29" s="17"/>
      <c r="B29" s="62">
        <f t="shared" si="1"/>
        <v>39104</v>
      </c>
      <c r="C29" s="32">
        <f t="shared" si="0"/>
        <v>39104</v>
      </c>
      <c r="D29" s="33"/>
      <c r="E29" s="34"/>
      <c r="F29" s="34"/>
      <c r="G29" s="34"/>
      <c r="H29" s="34"/>
      <c r="I29" s="35"/>
      <c r="J29" s="36">
        <f t="shared" si="2"/>
        <v>0</v>
      </c>
      <c r="K29" s="36">
        <f t="shared" si="3"/>
        <v>0</v>
      </c>
      <c r="L29" s="36">
        <f t="shared" si="4"/>
        <v>0</v>
      </c>
      <c r="M29" s="61">
        <f t="shared" si="5"/>
        <v>0</v>
      </c>
      <c r="N29" s="20"/>
      <c r="O29" s="4"/>
    </row>
    <row r="30" spans="1:15" ht="17.25" customHeight="1">
      <c r="A30" s="17"/>
      <c r="B30" s="62">
        <f t="shared" si="1"/>
        <v>39105</v>
      </c>
      <c r="C30" s="32">
        <f t="shared" si="0"/>
        <v>39105</v>
      </c>
      <c r="D30" s="33"/>
      <c r="E30" s="34"/>
      <c r="F30" s="34"/>
      <c r="G30" s="34"/>
      <c r="H30" s="34"/>
      <c r="I30" s="35"/>
      <c r="J30" s="36">
        <f t="shared" si="2"/>
        <v>0</v>
      </c>
      <c r="K30" s="36">
        <f t="shared" si="3"/>
        <v>0.3541666666666667</v>
      </c>
      <c r="L30" s="36">
        <f t="shared" si="4"/>
        <v>0</v>
      </c>
      <c r="M30" s="61">
        <f t="shared" si="5"/>
        <v>0.3541666666666667</v>
      </c>
      <c r="N30" s="20"/>
      <c r="O30" s="4"/>
    </row>
    <row r="31" spans="1:15" ht="17.25" customHeight="1">
      <c r="A31" s="17"/>
      <c r="B31" s="62">
        <f t="shared" si="1"/>
        <v>39106</v>
      </c>
      <c r="C31" s="32">
        <f t="shared" si="0"/>
        <v>39106</v>
      </c>
      <c r="D31" s="33"/>
      <c r="E31" s="34"/>
      <c r="F31" s="34"/>
      <c r="G31" s="34"/>
      <c r="H31" s="34"/>
      <c r="I31" s="35"/>
      <c r="J31" s="36">
        <f t="shared" si="2"/>
        <v>0</v>
      </c>
      <c r="K31" s="36">
        <f t="shared" si="3"/>
        <v>0.3541666666666667</v>
      </c>
      <c r="L31" s="36">
        <f t="shared" si="4"/>
        <v>0</v>
      </c>
      <c r="M31" s="61">
        <f t="shared" si="5"/>
        <v>0.3541666666666667</v>
      </c>
      <c r="N31" s="20"/>
      <c r="O31" s="4"/>
    </row>
    <row r="32" spans="1:15" ht="17.25" customHeight="1">
      <c r="A32" s="17"/>
      <c r="B32" s="62">
        <f t="shared" si="1"/>
        <v>39107</v>
      </c>
      <c r="C32" s="32">
        <f t="shared" si="0"/>
        <v>39107</v>
      </c>
      <c r="D32" s="33"/>
      <c r="E32" s="34"/>
      <c r="F32" s="34"/>
      <c r="G32" s="34"/>
      <c r="H32" s="34"/>
      <c r="I32" s="35"/>
      <c r="J32" s="36">
        <f t="shared" si="2"/>
        <v>0</v>
      </c>
      <c r="K32" s="36">
        <f t="shared" si="3"/>
        <v>0.3541666666666667</v>
      </c>
      <c r="L32" s="36">
        <f t="shared" si="4"/>
        <v>0</v>
      </c>
      <c r="M32" s="61">
        <f t="shared" si="5"/>
        <v>0.3541666666666667</v>
      </c>
      <c r="N32" s="20"/>
      <c r="O32" s="4"/>
    </row>
    <row r="33" spans="1:15" ht="17.25" customHeight="1">
      <c r="A33" s="17"/>
      <c r="B33" s="62">
        <f t="shared" si="1"/>
        <v>39108</v>
      </c>
      <c r="C33" s="32">
        <f t="shared" si="0"/>
        <v>39108</v>
      </c>
      <c r="D33" s="33"/>
      <c r="E33" s="34"/>
      <c r="F33" s="34"/>
      <c r="G33" s="34"/>
      <c r="H33" s="34"/>
      <c r="I33" s="35"/>
      <c r="J33" s="36">
        <f t="shared" si="2"/>
        <v>0</v>
      </c>
      <c r="K33" s="36">
        <f t="shared" si="3"/>
        <v>0.3541666666666667</v>
      </c>
      <c r="L33" s="36">
        <f t="shared" si="4"/>
        <v>0</v>
      </c>
      <c r="M33" s="61">
        <f t="shared" si="5"/>
        <v>0.3541666666666667</v>
      </c>
      <c r="N33" s="20"/>
      <c r="O33" s="4"/>
    </row>
    <row r="34" spans="1:15" ht="17.25" customHeight="1">
      <c r="A34" s="17"/>
      <c r="B34" s="62">
        <f t="shared" si="1"/>
        <v>39109</v>
      </c>
      <c r="C34" s="32">
        <f t="shared" si="0"/>
        <v>39109</v>
      </c>
      <c r="D34" s="33"/>
      <c r="E34" s="34"/>
      <c r="F34" s="34"/>
      <c r="G34" s="34"/>
      <c r="H34" s="34"/>
      <c r="I34" s="35"/>
      <c r="J34" s="36">
        <f t="shared" si="2"/>
        <v>0</v>
      </c>
      <c r="K34" s="36">
        <f t="shared" si="3"/>
        <v>0.3541666666666667</v>
      </c>
      <c r="L34" s="36">
        <f t="shared" si="4"/>
        <v>0</v>
      </c>
      <c r="M34" s="61">
        <f t="shared" si="5"/>
        <v>0.3541666666666667</v>
      </c>
      <c r="N34" s="20"/>
      <c r="O34" s="4"/>
    </row>
    <row r="35" spans="1:15" ht="17.25" customHeight="1">
      <c r="A35" s="17"/>
      <c r="B35" s="62">
        <f>IF(B34="","",IF(MONTH(B34+1)=MONTH($B$7),B34+1,""))</f>
        <v>39110</v>
      </c>
      <c r="C35" s="32">
        <f t="shared" si="0"/>
        <v>39110</v>
      </c>
      <c r="D35" s="33"/>
      <c r="E35" s="34"/>
      <c r="F35" s="34"/>
      <c r="G35" s="34"/>
      <c r="H35" s="34"/>
      <c r="I35" s="35"/>
      <c r="J35" s="36">
        <f t="shared" si="2"/>
        <v>0</v>
      </c>
      <c r="K35" s="36">
        <f t="shared" si="3"/>
        <v>0</v>
      </c>
      <c r="L35" s="36">
        <f t="shared" si="4"/>
        <v>0</v>
      </c>
      <c r="M35" s="61">
        <f t="shared" si="5"/>
        <v>0</v>
      </c>
      <c r="N35" s="20"/>
      <c r="O35" s="4"/>
    </row>
    <row r="36" spans="1:15" ht="17.25" customHeight="1">
      <c r="A36" s="17"/>
      <c r="B36" s="62">
        <f t="shared" si="1"/>
        <v>39111</v>
      </c>
      <c r="C36" s="32">
        <f t="shared" si="0"/>
        <v>39111</v>
      </c>
      <c r="D36" s="33"/>
      <c r="E36" s="34"/>
      <c r="F36" s="34"/>
      <c r="G36" s="34"/>
      <c r="H36" s="34"/>
      <c r="I36" s="35"/>
      <c r="J36" s="36">
        <f t="shared" si="2"/>
        <v>0</v>
      </c>
      <c r="K36" s="36">
        <f t="shared" si="3"/>
        <v>0</v>
      </c>
      <c r="L36" s="36">
        <f t="shared" si="4"/>
        <v>0</v>
      </c>
      <c r="M36" s="61">
        <f t="shared" si="5"/>
        <v>0</v>
      </c>
      <c r="N36" s="20"/>
      <c r="O36" s="4"/>
    </row>
    <row r="37" spans="1:15" ht="17.25" customHeight="1" thickBot="1">
      <c r="A37" s="17"/>
      <c r="B37" s="63">
        <f t="shared" si="1"/>
        <v>39112</v>
      </c>
      <c r="C37" s="64">
        <f t="shared" si="0"/>
        <v>39112</v>
      </c>
      <c r="D37" s="65"/>
      <c r="E37" s="66"/>
      <c r="F37" s="66"/>
      <c r="G37" s="66"/>
      <c r="H37" s="66"/>
      <c r="I37" s="67"/>
      <c r="J37" s="68">
        <f t="shared" si="2"/>
        <v>0</v>
      </c>
      <c r="K37" s="68">
        <f t="shared" si="3"/>
        <v>0.3541666666666667</v>
      </c>
      <c r="L37" s="68">
        <f t="shared" si="4"/>
        <v>0</v>
      </c>
      <c r="M37" s="69">
        <f t="shared" si="5"/>
        <v>0.3541666666666667</v>
      </c>
      <c r="N37" s="20"/>
      <c r="O37" s="4"/>
    </row>
    <row r="38" spans="1:17" ht="17.25" customHeight="1" thickBot="1">
      <c r="A38" s="21"/>
      <c r="B38" s="70">
        <f>B7</f>
        <v>39082</v>
      </c>
      <c r="C38" s="71" t="s">
        <v>5</v>
      </c>
      <c r="D38" s="37"/>
      <c r="E38" s="38"/>
      <c r="F38" s="38"/>
      <c r="G38" s="38"/>
      <c r="H38" s="38"/>
      <c r="I38" s="38"/>
      <c r="J38" s="72">
        <f>SUM(J7:J37)</f>
        <v>0</v>
      </c>
      <c r="K38" s="73">
        <f>SUM(K7:K37)</f>
        <v>7.437500000000002</v>
      </c>
      <c r="L38" s="18"/>
      <c r="M38" s="18"/>
      <c r="N38" s="26"/>
      <c r="O38" s="2"/>
      <c r="P38" s="2"/>
      <c r="Q38" s="2"/>
    </row>
    <row r="39" spans="1:14" ht="17.25" customHeight="1" thickBot="1">
      <c r="A39" s="17"/>
      <c r="B39" s="18"/>
      <c r="C39" s="18"/>
      <c r="D39" s="18"/>
      <c r="E39" s="19"/>
      <c r="F39" s="39" t="s">
        <v>12</v>
      </c>
      <c r="G39" s="75">
        <v>0.3541666666666667</v>
      </c>
      <c r="H39" s="40"/>
      <c r="I39" s="39" t="s">
        <v>10</v>
      </c>
      <c r="J39" s="18"/>
      <c r="K39" s="18"/>
      <c r="L39" s="76">
        <f>(J38&gt;K38)*(J38-K38)</f>
        <v>0</v>
      </c>
      <c r="M39" s="19"/>
      <c r="N39" s="20"/>
    </row>
    <row r="40" spans="1:14" ht="17.25" customHeight="1" thickBot="1">
      <c r="A40" s="41"/>
      <c r="B40" s="42"/>
      <c r="C40" s="42"/>
      <c r="D40" s="42"/>
      <c r="E40" s="43"/>
      <c r="F40" s="44" t="s">
        <v>13</v>
      </c>
      <c r="G40" s="74">
        <v>0</v>
      </c>
      <c r="H40" s="45"/>
      <c r="I40" s="44" t="s">
        <v>11</v>
      </c>
      <c r="J40" s="46"/>
      <c r="K40" s="42"/>
      <c r="L40" s="43"/>
      <c r="M40" s="76">
        <f>(J38&lt;K38)*(K38-J38)</f>
        <v>7.437500000000002</v>
      </c>
      <c r="N40" s="47"/>
    </row>
    <row r="42" spans="11:13" ht="12.75">
      <c r="K42" s="3"/>
      <c r="M42" s="5"/>
    </row>
  </sheetData>
  <sheetProtection sheet="1"/>
  <mergeCells count="2">
    <mergeCell ref="J2:M2"/>
    <mergeCell ref="B2:C2"/>
  </mergeCells>
  <conditionalFormatting sqref="B7:C37 J7:M37 E7:H37">
    <cfRule type="expression" priority="1" dxfId="0" stopIfTrue="1">
      <formula>$B7=""</formula>
    </cfRule>
    <cfRule type="expression" priority="2" dxfId="0" stopIfTrue="1">
      <formula>WEEKDAY($B7,2)&gt;5</formula>
    </cfRule>
  </conditionalFormatting>
  <dataValidations count="1">
    <dataValidation type="custom" allowBlank="1" showInputMessage="1" showErrorMessage="1" errorTitle="Wochenende" error="Am Wochenende ist keine Eingabe einer Arbeitszeit möglich!" sqref="E7:H37">
      <formula1>WEEKDAY($B7,2)&lt;6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MTF-Computer AG</dc:creator>
  <cp:keywords/>
  <dc:description/>
  <cp:lastModifiedBy>Sejla</cp:lastModifiedBy>
  <cp:lastPrinted>2011-02-01T08:12:51Z</cp:lastPrinted>
  <dcterms:created xsi:type="dcterms:W3CDTF">2001-06-01T15:35:45Z</dcterms:created>
  <dcterms:modified xsi:type="dcterms:W3CDTF">2011-02-01T08:13:21Z</dcterms:modified>
  <cp:category/>
  <cp:version/>
  <cp:contentType/>
  <cp:contentStatus/>
</cp:coreProperties>
</file>