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jla\Desktop\Blog\Arbeitszeittabellen\2016\"/>
    </mc:Choice>
  </mc:AlternateContent>
  <bookViews>
    <workbookView xWindow="480" yWindow="225" windowWidth="18540" windowHeight="8895" tabRatio="701"/>
  </bookViews>
  <sheets>
    <sheet name="Januar" sheetId="22" r:id="rId1"/>
    <sheet name="Februar" sheetId="23" r:id="rId2"/>
    <sheet name="März" sheetId="24" r:id="rId3"/>
    <sheet name="April" sheetId="25" r:id="rId4"/>
    <sheet name="Mai" sheetId="18" r:id="rId5"/>
    <sheet name="Juni" sheetId="19" r:id="rId6"/>
    <sheet name="Juli" sheetId="20" r:id="rId7"/>
    <sheet name="August" sheetId="21" r:id="rId8"/>
    <sheet name="September" sheetId="16" r:id="rId9"/>
    <sheet name="Oktober" sheetId="17" r:id="rId10"/>
    <sheet name="November" sheetId="15" r:id="rId11"/>
    <sheet name="Dezember" sheetId="14" r:id="rId12"/>
  </sheets>
  <definedNames>
    <definedName name="Pause" localSheetId="0">#REF!</definedName>
    <definedName name="Pause" localSheetId="6">#REF!</definedName>
    <definedName name="Pause" localSheetId="4">#REF!</definedName>
    <definedName name="Pause" localSheetId="2">#REF!</definedName>
    <definedName name="Pause" localSheetId="10">#REF!</definedName>
    <definedName name="Pause" localSheetId="8">#REF!</definedName>
    <definedName name="Pause">#REF!</definedName>
  </definedNames>
  <calcPr calcId="171027"/>
</workbook>
</file>

<file path=xl/calcChain.xml><?xml version="1.0" encoding="utf-8"?>
<calcChain xmlns="http://schemas.openxmlformats.org/spreadsheetml/2006/main">
  <c r="B38" i="25" l="1"/>
  <c r="J37" i="25"/>
  <c r="J36" i="25"/>
  <c r="J35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J20" i="25"/>
  <c r="J19" i="25"/>
  <c r="J18" i="25"/>
  <c r="J17" i="25"/>
  <c r="J16" i="25"/>
  <c r="J15" i="25"/>
  <c r="J14" i="25"/>
  <c r="J13" i="25"/>
  <c r="J12" i="25"/>
  <c r="J11" i="25"/>
  <c r="J10" i="25"/>
  <c r="J9" i="25"/>
  <c r="J8" i="25"/>
  <c r="B8" i="25"/>
  <c r="K7" i="25"/>
  <c r="L7" i="25" s="1"/>
  <c r="J7" i="25"/>
  <c r="C7" i="25"/>
  <c r="B38" i="24"/>
  <c r="J37" i="24"/>
  <c r="J36" i="24"/>
  <c r="J35" i="24"/>
  <c r="J34" i="24"/>
  <c r="J33" i="24"/>
  <c r="J32" i="24"/>
  <c r="J31" i="24"/>
  <c r="J30" i="24"/>
  <c r="J29" i="24"/>
  <c r="J28" i="24"/>
  <c r="J27" i="24"/>
  <c r="J26" i="24"/>
  <c r="J25" i="24"/>
  <c r="J24" i="24"/>
  <c r="J23" i="24"/>
  <c r="J22" i="24"/>
  <c r="J21" i="24"/>
  <c r="J20" i="24"/>
  <c r="J19" i="24"/>
  <c r="J18" i="24"/>
  <c r="J17" i="24"/>
  <c r="J16" i="24"/>
  <c r="J15" i="24"/>
  <c r="J14" i="24"/>
  <c r="J13" i="24"/>
  <c r="J12" i="24"/>
  <c r="J11" i="24"/>
  <c r="J10" i="24"/>
  <c r="J9" i="24"/>
  <c r="J8" i="24"/>
  <c r="B8" i="24"/>
  <c r="C8" i="24" s="1"/>
  <c r="K7" i="24"/>
  <c r="L7" i="24" s="1"/>
  <c r="J7" i="24"/>
  <c r="C7" i="24"/>
  <c r="B38" i="23"/>
  <c r="J37" i="23"/>
  <c r="J36" i="23"/>
  <c r="J35" i="23"/>
  <c r="J34" i="23"/>
  <c r="J33" i="23"/>
  <c r="J32" i="23"/>
  <c r="J31" i="23"/>
  <c r="J30" i="23"/>
  <c r="J29" i="23"/>
  <c r="J28" i="23"/>
  <c r="J27" i="23"/>
  <c r="J26" i="23"/>
  <c r="J25" i="23"/>
  <c r="J24" i="23"/>
  <c r="J23" i="23"/>
  <c r="J22" i="23"/>
  <c r="J21" i="23"/>
  <c r="J20" i="23"/>
  <c r="J19" i="23"/>
  <c r="J18" i="23"/>
  <c r="J17" i="23"/>
  <c r="J16" i="23"/>
  <c r="J15" i="23"/>
  <c r="J14" i="23"/>
  <c r="J13" i="23"/>
  <c r="J12" i="23"/>
  <c r="J11" i="23"/>
  <c r="J10" i="23"/>
  <c r="J9" i="23"/>
  <c r="J8" i="23"/>
  <c r="B8" i="23"/>
  <c r="C8" i="23" s="1"/>
  <c r="M7" i="23"/>
  <c r="K7" i="23"/>
  <c r="J7" i="23"/>
  <c r="C7" i="23"/>
  <c r="B38" i="22"/>
  <c r="J37" i="22"/>
  <c r="J36" i="22"/>
  <c r="J35" i="22"/>
  <c r="J34" i="22"/>
  <c r="J33" i="22"/>
  <c r="J32" i="22"/>
  <c r="J31" i="22"/>
  <c r="J30" i="22"/>
  <c r="J29" i="22"/>
  <c r="J28" i="22"/>
  <c r="J27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38" i="22" s="1"/>
  <c r="J10" i="22"/>
  <c r="J9" i="22"/>
  <c r="J8" i="22"/>
  <c r="B8" i="22"/>
  <c r="K8" i="22" s="1"/>
  <c r="L8" i="22" s="1"/>
  <c r="K7" i="22"/>
  <c r="J7" i="22"/>
  <c r="C7" i="22"/>
  <c r="B38" i="21"/>
  <c r="J37" i="21"/>
  <c r="J36" i="21"/>
  <c r="J35" i="21"/>
  <c r="J34" i="21"/>
  <c r="J33" i="21"/>
  <c r="J32" i="21"/>
  <c r="J31" i="21"/>
  <c r="J30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K9" i="21"/>
  <c r="M9" i="21" s="1"/>
  <c r="J9" i="21"/>
  <c r="B9" i="21"/>
  <c r="C9" i="21" s="1"/>
  <c r="J8" i="21"/>
  <c r="C8" i="21"/>
  <c r="B8" i="21"/>
  <c r="K8" i="21" s="1"/>
  <c r="K7" i="21"/>
  <c r="J7" i="21"/>
  <c r="C7" i="21"/>
  <c r="B38" i="20"/>
  <c r="J37" i="20"/>
  <c r="J36" i="20"/>
  <c r="J35" i="20"/>
  <c r="J34" i="20"/>
  <c r="J33" i="20"/>
  <c r="J32" i="20"/>
  <c r="J31" i="20"/>
  <c r="J30" i="20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2" i="20"/>
  <c r="J11" i="20"/>
  <c r="J10" i="20"/>
  <c r="J9" i="20"/>
  <c r="K8" i="20"/>
  <c r="J8" i="20"/>
  <c r="B8" i="20"/>
  <c r="C8" i="20" s="1"/>
  <c r="K7" i="20"/>
  <c r="J7" i="20"/>
  <c r="C7" i="20"/>
  <c r="B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J10" i="19"/>
  <c r="J9" i="19"/>
  <c r="J8" i="19"/>
  <c r="B8" i="19"/>
  <c r="K8" i="19" s="1"/>
  <c r="K7" i="19"/>
  <c r="J7" i="19"/>
  <c r="C7" i="19"/>
  <c r="B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10" i="18"/>
  <c r="J9" i="18"/>
  <c r="J8" i="18"/>
  <c r="B8" i="18"/>
  <c r="K8" i="18" s="1"/>
  <c r="L8" i="18" s="1"/>
  <c r="K7" i="18"/>
  <c r="J7" i="18"/>
  <c r="C7" i="18"/>
  <c r="B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B8" i="17"/>
  <c r="K8" i="17" s="1"/>
  <c r="M8" i="17" s="1"/>
  <c r="K7" i="17"/>
  <c r="J7" i="17"/>
  <c r="C7" i="17"/>
  <c r="B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8" i="16"/>
  <c r="B8" i="16"/>
  <c r="K7" i="16"/>
  <c r="J7" i="16"/>
  <c r="C7" i="16"/>
  <c r="B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38" i="15" s="1"/>
  <c r="J10" i="15"/>
  <c r="C10" i="15"/>
  <c r="K9" i="15"/>
  <c r="J9" i="15"/>
  <c r="B9" i="15"/>
  <c r="B10" i="15" s="1"/>
  <c r="J8" i="15"/>
  <c r="L8" i="15" s="1"/>
  <c r="C8" i="15"/>
  <c r="B8" i="15"/>
  <c r="K8" i="15" s="1"/>
  <c r="M8" i="15" s="1"/>
  <c r="K7" i="15"/>
  <c r="J7" i="15"/>
  <c r="C7" i="15"/>
  <c r="J38" i="23" l="1"/>
  <c r="K8" i="23"/>
  <c r="M8" i="23" s="1"/>
  <c r="C8" i="17"/>
  <c r="L8" i="17"/>
  <c r="B9" i="17"/>
  <c r="B10" i="17" s="1"/>
  <c r="L8" i="21"/>
  <c r="B9" i="20"/>
  <c r="K9" i="20" s="1"/>
  <c r="M7" i="19"/>
  <c r="C8" i="18"/>
  <c r="L7" i="18"/>
  <c r="M8" i="18"/>
  <c r="M7" i="24"/>
  <c r="K8" i="24"/>
  <c r="L8" i="24" s="1"/>
  <c r="B9" i="24"/>
  <c r="C9" i="24" s="1"/>
  <c r="B9" i="23"/>
  <c r="C8" i="22"/>
  <c r="M8" i="22"/>
  <c r="L7" i="22"/>
  <c r="M7" i="22"/>
  <c r="B10" i="24"/>
  <c r="B9" i="22"/>
  <c r="K8" i="25"/>
  <c r="B9" i="25"/>
  <c r="C8" i="25"/>
  <c r="L7" i="23"/>
  <c r="J38" i="25"/>
  <c r="J38" i="24"/>
  <c r="M7" i="25"/>
  <c r="B9" i="18"/>
  <c r="M7" i="20"/>
  <c r="L7" i="20"/>
  <c r="M7" i="21"/>
  <c r="L7" i="21"/>
  <c r="M8" i="19"/>
  <c r="L8" i="19"/>
  <c r="L8" i="20"/>
  <c r="M8" i="20"/>
  <c r="J38" i="18"/>
  <c r="M9" i="20"/>
  <c r="L9" i="20"/>
  <c r="M7" i="18"/>
  <c r="B9" i="19"/>
  <c r="C8" i="19"/>
  <c r="M8" i="21"/>
  <c r="L7" i="19"/>
  <c r="J38" i="19"/>
  <c r="B10" i="20"/>
  <c r="C9" i="20"/>
  <c r="J38" i="21"/>
  <c r="L9" i="21"/>
  <c r="J38" i="20"/>
  <c r="B10" i="21"/>
  <c r="K10" i="17"/>
  <c r="B11" i="17"/>
  <c r="C10" i="17"/>
  <c r="M7" i="16"/>
  <c r="J38" i="16"/>
  <c r="L7" i="16"/>
  <c r="K8" i="16"/>
  <c r="C8" i="16"/>
  <c r="B9" i="16"/>
  <c r="J38" i="17"/>
  <c r="L7" i="17"/>
  <c r="C9" i="17"/>
  <c r="K9" i="17"/>
  <c r="M9" i="17" s="1"/>
  <c r="M7" i="17"/>
  <c r="M9" i="15"/>
  <c r="L9" i="15"/>
  <c r="B11" i="15"/>
  <c r="K10" i="15"/>
  <c r="M10" i="15" s="1"/>
  <c r="L7" i="15"/>
  <c r="M7" i="15"/>
  <c r="C9" i="15"/>
  <c r="J7" i="14"/>
  <c r="K7" i="14"/>
  <c r="M7" i="14" s="1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L8" i="23" l="1"/>
  <c r="K9" i="24"/>
  <c r="M9" i="24" s="1"/>
  <c r="M8" i="24"/>
  <c r="L10" i="15"/>
  <c r="B10" i="23"/>
  <c r="C9" i="23"/>
  <c r="K9" i="23"/>
  <c r="M8" i="25"/>
  <c r="L8" i="25"/>
  <c r="L9" i="24"/>
  <c r="C9" i="25"/>
  <c r="B10" i="25"/>
  <c r="K9" i="25"/>
  <c r="B10" i="22"/>
  <c r="C9" i="22"/>
  <c r="K9" i="22"/>
  <c r="C10" i="24"/>
  <c r="B11" i="24"/>
  <c r="K10" i="24"/>
  <c r="K10" i="20"/>
  <c r="C10" i="20"/>
  <c r="B11" i="20"/>
  <c r="K10" i="21"/>
  <c r="B11" i="21"/>
  <c r="C10" i="21"/>
  <c r="K9" i="19"/>
  <c r="C9" i="19"/>
  <c r="B10" i="19"/>
  <c r="C9" i="18"/>
  <c r="K9" i="18"/>
  <c r="B10" i="18"/>
  <c r="C9" i="16"/>
  <c r="K9" i="16"/>
  <c r="B10" i="16"/>
  <c r="L9" i="17"/>
  <c r="C11" i="17"/>
  <c r="K11" i="17"/>
  <c r="B12" i="17"/>
  <c r="M8" i="16"/>
  <c r="L8" i="16"/>
  <c r="L10" i="17"/>
  <c r="M10" i="17"/>
  <c r="B12" i="15"/>
  <c r="C11" i="15"/>
  <c r="K11" i="15"/>
  <c r="L7" i="14"/>
  <c r="J38" i="14"/>
  <c r="B38" i="14"/>
  <c r="B8" i="14"/>
  <c r="K8" i="14" s="1"/>
  <c r="L8" i="14" s="1"/>
  <c r="C7" i="14"/>
  <c r="L9" i="23" l="1"/>
  <c r="M9" i="23"/>
  <c r="B11" i="23"/>
  <c r="K10" i="23"/>
  <c r="C10" i="23"/>
  <c r="M10" i="24"/>
  <c r="L10" i="24"/>
  <c r="K11" i="24"/>
  <c r="B12" i="24"/>
  <c r="C11" i="24"/>
  <c r="K10" i="22"/>
  <c r="B11" i="22"/>
  <c r="C10" i="22"/>
  <c r="M9" i="25"/>
  <c r="L9" i="25"/>
  <c r="M9" i="22"/>
  <c r="L9" i="22"/>
  <c r="K10" i="25"/>
  <c r="B11" i="25"/>
  <c r="C10" i="25"/>
  <c r="M10" i="21"/>
  <c r="L10" i="21"/>
  <c r="B11" i="19"/>
  <c r="C10" i="19"/>
  <c r="K10" i="19"/>
  <c r="B12" i="20"/>
  <c r="C11" i="20"/>
  <c r="K11" i="20"/>
  <c r="K10" i="18"/>
  <c r="B11" i="18"/>
  <c r="C10" i="18"/>
  <c r="M9" i="18"/>
  <c r="L9" i="18"/>
  <c r="M9" i="19"/>
  <c r="L9" i="19"/>
  <c r="B12" i="21"/>
  <c r="C11" i="21"/>
  <c r="K11" i="21"/>
  <c r="M10" i="20"/>
  <c r="L10" i="20"/>
  <c r="M11" i="17"/>
  <c r="L11" i="17"/>
  <c r="K10" i="16"/>
  <c r="B11" i="16"/>
  <c r="C10" i="16"/>
  <c r="M9" i="16"/>
  <c r="L9" i="16"/>
  <c r="K12" i="17"/>
  <c r="B13" i="17"/>
  <c r="C12" i="17"/>
  <c r="L11" i="15"/>
  <c r="M11" i="15"/>
  <c r="K12" i="15"/>
  <c r="B13" i="15"/>
  <c r="C12" i="15"/>
  <c r="M8" i="14"/>
  <c r="B9" i="14"/>
  <c r="C8" i="14"/>
  <c r="M10" i="23" l="1"/>
  <c r="L10" i="23"/>
  <c r="B12" i="23"/>
  <c r="K11" i="23"/>
  <c r="C11" i="23"/>
  <c r="B12" i="22"/>
  <c r="C11" i="22"/>
  <c r="K11" i="22"/>
  <c r="L10" i="22"/>
  <c r="M10" i="22"/>
  <c r="C11" i="25"/>
  <c r="B12" i="25"/>
  <c r="K11" i="25"/>
  <c r="M11" i="24"/>
  <c r="L11" i="24"/>
  <c r="M10" i="25"/>
  <c r="L10" i="25"/>
  <c r="C12" i="24"/>
  <c r="B13" i="24"/>
  <c r="K12" i="24"/>
  <c r="L10" i="18"/>
  <c r="M10" i="18"/>
  <c r="M10" i="19"/>
  <c r="L10" i="19"/>
  <c r="K11" i="19"/>
  <c r="C11" i="19"/>
  <c r="B12" i="19"/>
  <c r="K12" i="21"/>
  <c r="C12" i="21"/>
  <c r="B13" i="21"/>
  <c r="C11" i="18"/>
  <c r="B12" i="18"/>
  <c r="K11" i="18"/>
  <c r="K12" i="20"/>
  <c r="C12" i="20"/>
  <c r="B13" i="20"/>
  <c r="M11" i="21"/>
  <c r="L11" i="21"/>
  <c r="M11" i="20"/>
  <c r="L11" i="20"/>
  <c r="M10" i="16"/>
  <c r="L10" i="16"/>
  <c r="C13" i="17"/>
  <c r="B14" i="17"/>
  <c r="K13" i="17"/>
  <c r="L12" i="17"/>
  <c r="M12" i="17"/>
  <c r="C11" i="16"/>
  <c r="K11" i="16"/>
  <c r="B12" i="16"/>
  <c r="M12" i="15"/>
  <c r="L12" i="15"/>
  <c r="B14" i="15"/>
  <c r="C13" i="15"/>
  <c r="K13" i="15"/>
  <c r="K9" i="14"/>
  <c r="C9" i="14"/>
  <c r="B10" i="14"/>
  <c r="M11" i="23" l="1"/>
  <c r="L11" i="23"/>
  <c r="K12" i="23"/>
  <c r="B13" i="23"/>
  <c r="C12" i="23"/>
  <c r="K12" i="22"/>
  <c r="B13" i="22"/>
  <c r="C12" i="22"/>
  <c r="M11" i="25"/>
  <c r="L11" i="25"/>
  <c r="K13" i="24"/>
  <c r="C13" i="24"/>
  <c r="B14" i="24"/>
  <c r="M12" i="24"/>
  <c r="L12" i="24"/>
  <c r="K12" i="25"/>
  <c r="B13" i="25"/>
  <c r="C12" i="25"/>
  <c r="M11" i="22"/>
  <c r="L11" i="22"/>
  <c r="M12" i="20"/>
  <c r="L12" i="20"/>
  <c r="B13" i="19"/>
  <c r="C12" i="19"/>
  <c r="K12" i="19"/>
  <c r="B14" i="21"/>
  <c r="C13" i="21"/>
  <c r="K13" i="21"/>
  <c r="K13" i="20"/>
  <c r="B14" i="20"/>
  <c r="C13" i="20"/>
  <c r="K12" i="18"/>
  <c r="B13" i="18"/>
  <c r="C12" i="18"/>
  <c r="M11" i="19"/>
  <c r="L11" i="19"/>
  <c r="M11" i="18"/>
  <c r="L11" i="18"/>
  <c r="M12" i="21"/>
  <c r="L12" i="21"/>
  <c r="M11" i="16"/>
  <c r="L11" i="16"/>
  <c r="K12" i="16"/>
  <c r="B13" i="16"/>
  <c r="C12" i="16"/>
  <c r="M13" i="17"/>
  <c r="L13" i="17"/>
  <c r="K14" i="17"/>
  <c r="B15" i="17"/>
  <c r="C14" i="17"/>
  <c r="B15" i="15"/>
  <c r="K14" i="15"/>
  <c r="C14" i="15"/>
  <c r="M13" i="15"/>
  <c r="L13" i="15"/>
  <c r="L9" i="14"/>
  <c r="M9" i="14"/>
  <c r="B11" i="14"/>
  <c r="K10" i="14"/>
  <c r="C10" i="14"/>
  <c r="B14" i="23" l="1"/>
  <c r="C13" i="23"/>
  <c r="K13" i="23"/>
  <c r="M12" i="23"/>
  <c r="L12" i="23"/>
  <c r="L12" i="22"/>
  <c r="M12" i="22"/>
  <c r="L13" i="24"/>
  <c r="M13" i="24"/>
  <c r="B14" i="22"/>
  <c r="C13" i="22"/>
  <c r="K13" i="22"/>
  <c r="B14" i="25"/>
  <c r="C13" i="25"/>
  <c r="K13" i="25"/>
  <c r="C14" i="24"/>
  <c r="K14" i="24"/>
  <c r="B15" i="24"/>
  <c r="M12" i="25"/>
  <c r="L12" i="25"/>
  <c r="K13" i="19"/>
  <c r="B14" i="19"/>
  <c r="C13" i="19"/>
  <c r="C14" i="20"/>
  <c r="B15" i="20"/>
  <c r="K14" i="20"/>
  <c r="C13" i="18"/>
  <c r="B14" i="18"/>
  <c r="K13" i="18"/>
  <c r="L13" i="20"/>
  <c r="M13" i="20"/>
  <c r="M12" i="19"/>
  <c r="L12" i="19"/>
  <c r="K14" i="21"/>
  <c r="C14" i="21"/>
  <c r="B15" i="21"/>
  <c r="M12" i="18"/>
  <c r="L12" i="18"/>
  <c r="M13" i="21"/>
  <c r="L13" i="21"/>
  <c r="M12" i="16"/>
  <c r="L12" i="16"/>
  <c r="B16" i="17"/>
  <c r="C15" i="17"/>
  <c r="K15" i="17"/>
  <c r="K13" i="16"/>
  <c r="B14" i="16"/>
  <c r="C13" i="16"/>
  <c r="M14" i="17"/>
  <c r="L14" i="17"/>
  <c r="M14" i="15"/>
  <c r="L14" i="15"/>
  <c r="B16" i="15"/>
  <c r="C15" i="15"/>
  <c r="K15" i="15"/>
  <c r="M10" i="14"/>
  <c r="L10" i="14"/>
  <c r="B12" i="14"/>
  <c r="K11" i="14"/>
  <c r="C11" i="14"/>
  <c r="M13" i="23" l="1"/>
  <c r="L13" i="23"/>
  <c r="K14" i="23"/>
  <c r="B15" i="23"/>
  <c r="C14" i="23"/>
  <c r="M13" i="22"/>
  <c r="L13" i="22"/>
  <c r="K14" i="25"/>
  <c r="B15" i="25"/>
  <c r="C14" i="25"/>
  <c r="M13" i="25"/>
  <c r="L13" i="25"/>
  <c r="M14" i="24"/>
  <c r="L14" i="24"/>
  <c r="K15" i="24"/>
  <c r="B16" i="24"/>
  <c r="C15" i="24"/>
  <c r="K14" i="22"/>
  <c r="B15" i="22"/>
  <c r="C14" i="22"/>
  <c r="B16" i="21"/>
  <c r="C15" i="21"/>
  <c r="K15" i="21"/>
  <c r="K14" i="18"/>
  <c r="B15" i="18"/>
  <c r="C14" i="18"/>
  <c r="M14" i="21"/>
  <c r="L14" i="21"/>
  <c r="M14" i="20"/>
  <c r="L14" i="20"/>
  <c r="B15" i="19"/>
  <c r="C14" i="19"/>
  <c r="K14" i="19"/>
  <c r="M13" i="18"/>
  <c r="L13" i="18"/>
  <c r="K15" i="20"/>
  <c r="B16" i="20"/>
  <c r="C15" i="20"/>
  <c r="M13" i="19"/>
  <c r="L13" i="19"/>
  <c r="C14" i="16"/>
  <c r="B15" i="16"/>
  <c r="K14" i="16"/>
  <c r="K16" i="17"/>
  <c r="C16" i="17"/>
  <c r="B17" i="17"/>
  <c r="M13" i="16"/>
  <c r="L13" i="16"/>
  <c r="M15" i="17"/>
  <c r="L15" i="17"/>
  <c r="K16" i="15"/>
  <c r="B17" i="15"/>
  <c r="C16" i="15"/>
  <c r="L15" i="15"/>
  <c r="M15" i="15"/>
  <c r="L11" i="14"/>
  <c r="M11" i="14"/>
  <c r="B13" i="14"/>
  <c r="K12" i="14"/>
  <c r="C12" i="14"/>
  <c r="K15" i="23" l="1"/>
  <c r="C15" i="23"/>
  <c r="B16" i="23"/>
  <c r="L14" i="23"/>
  <c r="M14" i="23"/>
  <c r="L14" i="22"/>
  <c r="M14" i="22"/>
  <c r="L15" i="24"/>
  <c r="M15" i="24"/>
  <c r="B16" i="25"/>
  <c r="C15" i="25"/>
  <c r="K15" i="25"/>
  <c r="B16" i="22"/>
  <c r="C15" i="22"/>
  <c r="K15" i="22"/>
  <c r="C16" i="24"/>
  <c r="B17" i="24"/>
  <c r="K16" i="24"/>
  <c r="M14" i="25"/>
  <c r="L14" i="25"/>
  <c r="K15" i="19"/>
  <c r="C15" i="19"/>
  <c r="B16" i="19"/>
  <c r="M15" i="21"/>
  <c r="L15" i="21"/>
  <c r="C16" i="20"/>
  <c r="B17" i="20"/>
  <c r="K16" i="20"/>
  <c r="M14" i="19"/>
  <c r="L14" i="19"/>
  <c r="M14" i="18"/>
  <c r="L14" i="18"/>
  <c r="M15" i="20"/>
  <c r="L15" i="20"/>
  <c r="C15" i="18"/>
  <c r="K15" i="18"/>
  <c r="B16" i="18"/>
  <c r="K16" i="21"/>
  <c r="C16" i="21"/>
  <c r="B17" i="21"/>
  <c r="M14" i="16"/>
  <c r="L14" i="16"/>
  <c r="M16" i="17"/>
  <c r="L16" i="17"/>
  <c r="B18" i="17"/>
  <c r="C17" i="17"/>
  <c r="K17" i="17"/>
  <c r="K15" i="16"/>
  <c r="C15" i="16"/>
  <c r="B16" i="16"/>
  <c r="B18" i="15"/>
  <c r="C17" i="15"/>
  <c r="K17" i="15"/>
  <c r="M16" i="15"/>
  <c r="L16" i="15"/>
  <c r="L12" i="14"/>
  <c r="M12" i="14"/>
  <c r="B14" i="14"/>
  <c r="K13" i="14"/>
  <c r="C13" i="14"/>
  <c r="C16" i="23" l="1"/>
  <c r="K16" i="23"/>
  <c r="B17" i="23"/>
  <c r="M15" i="23"/>
  <c r="L15" i="23"/>
  <c r="K17" i="24"/>
  <c r="B18" i="24"/>
  <c r="C17" i="24"/>
  <c r="K16" i="25"/>
  <c r="C16" i="25"/>
  <c r="B17" i="25"/>
  <c r="K16" i="22"/>
  <c r="B17" i="22"/>
  <c r="C16" i="22"/>
  <c r="M15" i="25"/>
  <c r="L15" i="25"/>
  <c r="M15" i="22"/>
  <c r="L15" i="22"/>
  <c r="M16" i="24"/>
  <c r="L16" i="24"/>
  <c r="M16" i="21"/>
  <c r="L16" i="21"/>
  <c r="K17" i="20"/>
  <c r="B18" i="20"/>
  <c r="C17" i="20"/>
  <c r="B17" i="19"/>
  <c r="C16" i="19"/>
  <c r="K16" i="19"/>
  <c r="M16" i="20"/>
  <c r="L16" i="20"/>
  <c r="K16" i="18"/>
  <c r="C16" i="18"/>
  <c r="B17" i="18"/>
  <c r="B18" i="21"/>
  <c r="C17" i="21"/>
  <c r="K17" i="21"/>
  <c r="M15" i="18"/>
  <c r="L15" i="18"/>
  <c r="M15" i="19"/>
  <c r="L15" i="19"/>
  <c r="M17" i="17"/>
  <c r="L17" i="17"/>
  <c r="M15" i="16"/>
  <c r="L15" i="16"/>
  <c r="C16" i="16"/>
  <c r="K16" i="16"/>
  <c r="B17" i="16"/>
  <c r="K18" i="17"/>
  <c r="C18" i="17"/>
  <c r="B19" i="17"/>
  <c r="M17" i="15"/>
  <c r="L17" i="15"/>
  <c r="B19" i="15"/>
  <c r="K18" i="15"/>
  <c r="C18" i="15"/>
  <c r="L13" i="14"/>
  <c r="M13" i="14"/>
  <c r="B15" i="14"/>
  <c r="K14" i="14"/>
  <c r="C14" i="14"/>
  <c r="K17" i="23" l="1"/>
  <c r="B18" i="23"/>
  <c r="C17" i="23"/>
  <c r="L16" i="23"/>
  <c r="M16" i="23"/>
  <c r="L16" i="22"/>
  <c r="M16" i="22"/>
  <c r="B18" i="22"/>
  <c r="C17" i="22"/>
  <c r="K17" i="22"/>
  <c r="B18" i="25"/>
  <c r="C17" i="25"/>
  <c r="K17" i="25"/>
  <c r="C18" i="24"/>
  <c r="B19" i="24"/>
  <c r="K18" i="24"/>
  <c r="M16" i="25"/>
  <c r="L16" i="25"/>
  <c r="M17" i="24"/>
  <c r="L17" i="24"/>
  <c r="M17" i="20"/>
  <c r="L17" i="20"/>
  <c r="L16" i="18"/>
  <c r="M16" i="18"/>
  <c r="C18" i="20"/>
  <c r="K18" i="20"/>
  <c r="B19" i="20"/>
  <c r="K18" i="21"/>
  <c r="B19" i="21"/>
  <c r="C18" i="21"/>
  <c r="C17" i="18"/>
  <c r="K17" i="18"/>
  <c r="B18" i="18"/>
  <c r="K17" i="19"/>
  <c r="C17" i="19"/>
  <c r="B18" i="19"/>
  <c r="M16" i="19"/>
  <c r="L16" i="19"/>
  <c r="M17" i="21"/>
  <c r="L17" i="21"/>
  <c r="K17" i="16"/>
  <c r="B18" i="16"/>
  <c r="C17" i="16"/>
  <c r="M18" i="17"/>
  <c r="L18" i="17"/>
  <c r="B20" i="17"/>
  <c r="C19" i="17"/>
  <c r="K19" i="17"/>
  <c r="M16" i="16"/>
  <c r="L16" i="16"/>
  <c r="M18" i="15"/>
  <c r="L18" i="15"/>
  <c r="B20" i="15"/>
  <c r="C19" i="15"/>
  <c r="K19" i="15"/>
  <c r="L14" i="14"/>
  <c r="M14" i="14"/>
  <c r="B16" i="14"/>
  <c r="K15" i="14"/>
  <c r="C15" i="14"/>
  <c r="C18" i="23" l="1"/>
  <c r="B19" i="23"/>
  <c r="K18" i="23"/>
  <c r="M17" i="23"/>
  <c r="L17" i="23"/>
  <c r="K18" i="22"/>
  <c r="B19" i="22"/>
  <c r="C18" i="22"/>
  <c r="K19" i="24"/>
  <c r="B20" i="24"/>
  <c r="C19" i="24"/>
  <c r="M17" i="25"/>
  <c r="L17" i="25"/>
  <c r="K18" i="25"/>
  <c r="C18" i="25"/>
  <c r="B19" i="25"/>
  <c r="M18" i="24"/>
  <c r="L18" i="24"/>
  <c r="M17" i="22"/>
  <c r="L17" i="22"/>
  <c r="M18" i="21"/>
  <c r="L18" i="21"/>
  <c r="K19" i="20"/>
  <c r="C19" i="20"/>
  <c r="B20" i="20"/>
  <c r="B19" i="19"/>
  <c r="C18" i="19"/>
  <c r="K18" i="19"/>
  <c r="M17" i="19"/>
  <c r="L17" i="19"/>
  <c r="M18" i="20"/>
  <c r="L18" i="20"/>
  <c r="M17" i="18"/>
  <c r="L17" i="18"/>
  <c r="K18" i="18"/>
  <c r="B19" i="18"/>
  <c r="C18" i="18"/>
  <c r="B20" i="21"/>
  <c r="C19" i="21"/>
  <c r="K19" i="21"/>
  <c r="M19" i="17"/>
  <c r="L19" i="17"/>
  <c r="K20" i="17"/>
  <c r="B21" i="17"/>
  <c r="C20" i="17"/>
  <c r="C18" i="16"/>
  <c r="K18" i="16"/>
  <c r="B19" i="16"/>
  <c r="L17" i="16"/>
  <c r="M17" i="16"/>
  <c r="L19" i="15"/>
  <c r="M19" i="15"/>
  <c r="B21" i="15"/>
  <c r="K20" i="15"/>
  <c r="C20" i="15"/>
  <c r="M15" i="14"/>
  <c r="L15" i="14"/>
  <c r="B17" i="14"/>
  <c r="K16" i="14"/>
  <c r="C16" i="14"/>
  <c r="M18" i="23" l="1"/>
  <c r="L18" i="23"/>
  <c r="C19" i="23"/>
  <c r="K19" i="23"/>
  <c r="B20" i="23"/>
  <c r="M18" i="25"/>
  <c r="L18" i="25"/>
  <c r="B20" i="25"/>
  <c r="C19" i="25"/>
  <c r="K19" i="25"/>
  <c r="B20" i="22"/>
  <c r="C19" i="22"/>
  <c r="K19" i="22"/>
  <c r="M19" i="24"/>
  <c r="L19" i="24"/>
  <c r="C20" i="24"/>
  <c r="K20" i="24"/>
  <c r="B21" i="24"/>
  <c r="L18" i="22"/>
  <c r="M18" i="22"/>
  <c r="M19" i="20"/>
  <c r="L19" i="20"/>
  <c r="M19" i="21"/>
  <c r="L19" i="21"/>
  <c r="C19" i="18"/>
  <c r="B20" i="18"/>
  <c r="K19" i="18"/>
  <c r="M18" i="18"/>
  <c r="L18" i="18"/>
  <c r="K20" i="21"/>
  <c r="B21" i="21"/>
  <c r="C20" i="21"/>
  <c r="K19" i="19"/>
  <c r="C19" i="19"/>
  <c r="B20" i="19"/>
  <c r="M18" i="19"/>
  <c r="L18" i="19"/>
  <c r="C20" i="20"/>
  <c r="K20" i="20"/>
  <c r="B21" i="20"/>
  <c r="K19" i="16"/>
  <c r="B20" i="16"/>
  <c r="C19" i="16"/>
  <c r="M20" i="17"/>
  <c r="L20" i="17"/>
  <c r="B22" i="17"/>
  <c r="C21" i="17"/>
  <c r="K21" i="17"/>
  <c r="M18" i="16"/>
  <c r="L18" i="16"/>
  <c r="B22" i="15"/>
  <c r="C21" i="15"/>
  <c r="K21" i="15"/>
  <c r="M20" i="15"/>
  <c r="L20" i="15"/>
  <c r="M16" i="14"/>
  <c r="L16" i="14"/>
  <c r="B18" i="14"/>
  <c r="K17" i="14"/>
  <c r="C17" i="14"/>
  <c r="L19" i="23" l="1"/>
  <c r="M19" i="23"/>
  <c r="B21" i="23"/>
  <c r="C20" i="23"/>
  <c r="K20" i="23"/>
  <c r="K20" i="25"/>
  <c r="B21" i="25"/>
  <c r="C20" i="25"/>
  <c r="K20" i="22"/>
  <c r="B21" i="22"/>
  <c r="C20" i="22"/>
  <c r="K21" i="24"/>
  <c r="C21" i="24"/>
  <c r="B22" i="24"/>
  <c r="M19" i="25"/>
  <c r="L19" i="25"/>
  <c r="M20" i="24"/>
  <c r="L20" i="24"/>
  <c r="M19" i="22"/>
  <c r="L19" i="22"/>
  <c r="M20" i="20"/>
  <c r="L20" i="20"/>
  <c r="M19" i="18"/>
  <c r="L19" i="18"/>
  <c r="B21" i="19"/>
  <c r="C20" i="19"/>
  <c r="K20" i="19"/>
  <c r="B22" i="21"/>
  <c r="C21" i="21"/>
  <c r="K21" i="21"/>
  <c r="M20" i="21"/>
  <c r="L20" i="21"/>
  <c r="K20" i="18"/>
  <c r="B21" i="18"/>
  <c r="C20" i="18"/>
  <c r="K21" i="20"/>
  <c r="B22" i="20"/>
  <c r="C21" i="20"/>
  <c r="M19" i="19"/>
  <c r="L19" i="19"/>
  <c r="M21" i="17"/>
  <c r="L21" i="17"/>
  <c r="K22" i="17"/>
  <c r="B23" i="17"/>
  <c r="C22" i="17"/>
  <c r="C20" i="16"/>
  <c r="B21" i="16"/>
  <c r="K20" i="16"/>
  <c r="M19" i="16"/>
  <c r="L19" i="16"/>
  <c r="L21" i="15"/>
  <c r="M21" i="15"/>
  <c r="B23" i="15"/>
  <c r="K22" i="15"/>
  <c r="C22" i="15"/>
  <c r="M17" i="14"/>
  <c r="L17" i="14"/>
  <c r="B19" i="14"/>
  <c r="K18" i="14"/>
  <c r="C18" i="14"/>
  <c r="C21" i="23" l="1"/>
  <c r="K21" i="23"/>
  <c r="B22" i="23"/>
  <c r="M20" i="23"/>
  <c r="L20" i="23"/>
  <c r="C22" i="24"/>
  <c r="K22" i="24"/>
  <c r="B23" i="24"/>
  <c r="L21" i="24"/>
  <c r="M21" i="24"/>
  <c r="B22" i="25"/>
  <c r="C21" i="25"/>
  <c r="K21" i="25"/>
  <c r="L20" i="22"/>
  <c r="M20" i="22"/>
  <c r="B22" i="22"/>
  <c r="C21" i="22"/>
  <c r="K21" i="22"/>
  <c r="M20" i="25"/>
  <c r="L20" i="25"/>
  <c r="M20" i="19"/>
  <c r="L20" i="19"/>
  <c r="M21" i="20"/>
  <c r="L21" i="20"/>
  <c r="K22" i="21"/>
  <c r="B23" i="21"/>
  <c r="C22" i="21"/>
  <c r="C21" i="18"/>
  <c r="B22" i="18"/>
  <c r="K21" i="18"/>
  <c r="M21" i="21"/>
  <c r="L21" i="21"/>
  <c r="C22" i="20"/>
  <c r="B23" i="20"/>
  <c r="K22" i="20"/>
  <c r="M20" i="18"/>
  <c r="L20" i="18"/>
  <c r="K21" i="19"/>
  <c r="B22" i="19"/>
  <c r="C21" i="19"/>
  <c r="M20" i="16"/>
  <c r="L20" i="16"/>
  <c r="K21" i="16"/>
  <c r="B22" i="16"/>
  <c r="C21" i="16"/>
  <c r="M22" i="17"/>
  <c r="L22" i="17"/>
  <c r="B24" i="17"/>
  <c r="C23" i="17"/>
  <c r="K23" i="17"/>
  <c r="M22" i="15"/>
  <c r="L22" i="15"/>
  <c r="B24" i="15"/>
  <c r="C23" i="15"/>
  <c r="K23" i="15"/>
  <c r="M18" i="14"/>
  <c r="L18" i="14"/>
  <c r="B20" i="14"/>
  <c r="K19" i="14"/>
  <c r="C19" i="14"/>
  <c r="B23" i="23" l="1"/>
  <c r="C22" i="23"/>
  <c r="K22" i="23"/>
  <c r="L21" i="23"/>
  <c r="M21" i="23"/>
  <c r="K22" i="25"/>
  <c r="B23" i="25"/>
  <c r="C22" i="25"/>
  <c r="M21" i="22"/>
  <c r="L21" i="22"/>
  <c r="K22" i="22"/>
  <c r="B23" i="22"/>
  <c r="C22" i="22"/>
  <c r="M22" i="24"/>
  <c r="L22" i="24"/>
  <c r="M21" i="25"/>
  <c r="L21" i="25"/>
  <c r="K23" i="24"/>
  <c r="B24" i="24"/>
  <c r="C23" i="24"/>
  <c r="M22" i="20"/>
  <c r="L22" i="20"/>
  <c r="M21" i="19"/>
  <c r="L21" i="19"/>
  <c r="K23" i="20"/>
  <c r="B24" i="20"/>
  <c r="C23" i="20"/>
  <c r="M21" i="18"/>
  <c r="L21" i="18"/>
  <c r="B24" i="21"/>
  <c r="C23" i="21"/>
  <c r="K23" i="21"/>
  <c r="B23" i="19"/>
  <c r="C22" i="19"/>
  <c r="K22" i="19"/>
  <c r="K22" i="18"/>
  <c r="B23" i="18"/>
  <c r="C22" i="18"/>
  <c r="M22" i="21"/>
  <c r="L22" i="21"/>
  <c r="M21" i="16"/>
  <c r="L21" i="16"/>
  <c r="K24" i="17"/>
  <c r="B25" i="17"/>
  <c r="C24" i="17"/>
  <c r="M23" i="17"/>
  <c r="L23" i="17"/>
  <c r="C22" i="16"/>
  <c r="B23" i="16"/>
  <c r="K22" i="16"/>
  <c r="K24" i="15"/>
  <c r="B25" i="15"/>
  <c r="C24" i="15"/>
  <c r="M23" i="15"/>
  <c r="L23" i="15"/>
  <c r="M19" i="14"/>
  <c r="L19" i="14"/>
  <c r="B21" i="14"/>
  <c r="K20" i="14"/>
  <c r="C20" i="14"/>
  <c r="L22" i="23" l="1"/>
  <c r="M22" i="23"/>
  <c r="K23" i="23"/>
  <c r="C23" i="23"/>
  <c r="B24" i="23"/>
  <c r="B24" i="25"/>
  <c r="C23" i="25"/>
  <c r="K23" i="25"/>
  <c r="B24" i="22"/>
  <c r="C23" i="22"/>
  <c r="K23" i="22"/>
  <c r="C24" i="24"/>
  <c r="B25" i="24"/>
  <c r="K24" i="24"/>
  <c r="L22" i="22"/>
  <c r="M22" i="22"/>
  <c r="M22" i="25"/>
  <c r="L22" i="25"/>
  <c r="M23" i="24"/>
  <c r="L23" i="24"/>
  <c r="M22" i="18"/>
  <c r="L22" i="18"/>
  <c r="M22" i="19"/>
  <c r="L22" i="19"/>
  <c r="K24" i="21"/>
  <c r="B25" i="21"/>
  <c r="C24" i="21"/>
  <c r="C24" i="20"/>
  <c r="B25" i="20"/>
  <c r="K24" i="20"/>
  <c r="M23" i="21"/>
  <c r="L23" i="21"/>
  <c r="C23" i="18"/>
  <c r="K23" i="18"/>
  <c r="B24" i="18"/>
  <c r="K23" i="19"/>
  <c r="C23" i="19"/>
  <c r="B24" i="19"/>
  <c r="M23" i="20"/>
  <c r="L23" i="20"/>
  <c r="M24" i="17"/>
  <c r="L24" i="17"/>
  <c r="B26" i="17"/>
  <c r="C25" i="17"/>
  <c r="K25" i="17"/>
  <c r="M22" i="16"/>
  <c r="L22" i="16"/>
  <c r="K23" i="16"/>
  <c r="C23" i="16"/>
  <c r="B24" i="16"/>
  <c r="B26" i="15"/>
  <c r="C25" i="15"/>
  <c r="K25" i="15"/>
  <c r="M24" i="15"/>
  <c r="L24" i="15"/>
  <c r="L20" i="14"/>
  <c r="M20" i="14"/>
  <c r="B22" i="14"/>
  <c r="K21" i="14"/>
  <c r="C21" i="14"/>
  <c r="M23" i="23" l="1"/>
  <c r="L23" i="23"/>
  <c r="C24" i="23"/>
  <c r="K24" i="23"/>
  <c r="B25" i="23"/>
  <c r="K24" i="22"/>
  <c r="B25" i="22"/>
  <c r="C24" i="22"/>
  <c r="M23" i="22"/>
  <c r="L23" i="22"/>
  <c r="K25" i="24"/>
  <c r="B26" i="24"/>
  <c r="C25" i="24"/>
  <c r="M23" i="25"/>
  <c r="L23" i="25"/>
  <c r="M24" i="24"/>
  <c r="L24" i="24"/>
  <c r="K24" i="25"/>
  <c r="B25" i="25"/>
  <c r="C24" i="25"/>
  <c r="K24" i="18"/>
  <c r="C24" i="18"/>
  <c r="B25" i="18"/>
  <c r="M23" i="18"/>
  <c r="L23" i="18"/>
  <c r="M24" i="20"/>
  <c r="L24" i="20"/>
  <c r="B26" i="21"/>
  <c r="C25" i="21"/>
  <c r="K25" i="21"/>
  <c r="M23" i="19"/>
  <c r="L23" i="19"/>
  <c r="B25" i="19"/>
  <c r="C24" i="19"/>
  <c r="K24" i="19"/>
  <c r="K25" i="20"/>
  <c r="C25" i="20"/>
  <c r="B26" i="20"/>
  <c r="M24" i="21"/>
  <c r="L24" i="21"/>
  <c r="K26" i="17"/>
  <c r="B27" i="17"/>
  <c r="C26" i="17"/>
  <c r="M23" i="16"/>
  <c r="L23" i="16"/>
  <c r="C24" i="16"/>
  <c r="K24" i="16"/>
  <c r="B25" i="16"/>
  <c r="M25" i="17"/>
  <c r="L25" i="17"/>
  <c r="M25" i="15"/>
  <c r="L25" i="15"/>
  <c r="K26" i="15"/>
  <c r="B27" i="15"/>
  <c r="C26" i="15"/>
  <c r="L21" i="14"/>
  <c r="M21" i="14"/>
  <c r="B23" i="14"/>
  <c r="K22" i="14"/>
  <c r="C22" i="14"/>
  <c r="L24" i="23" l="1"/>
  <c r="M24" i="23"/>
  <c r="C25" i="23"/>
  <c r="K25" i="23"/>
  <c r="B26" i="23"/>
  <c r="C26" i="24"/>
  <c r="B27" i="24"/>
  <c r="K26" i="24"/>
  <c r="M25" i="24"/>
  <c r="L25" i="24"/>
  <c r="B26" i="25"/>
  <c r="C25" i="25"/>
  <c r="K25" i="25"/>
  <c r="M24" i="25"/>
  <c r="L24" i="25"/>
  <c r="B26" i="22"/>
  <c r="C25" i="22"/>
  <c r="K25" i="22"/>
  <c r="L24" i="22"/>
  <c r="M24" i="22"/>
  <c r="M24" i="19"/>
  <c r="L24" i="19"/>
  <c r="C25" i="18"/>
  <c r="K25" i="18"/>
  <c r="B26" i="18"/>
  <c r="M25" i="20"/>
  <c r="L25" i="20"/>
  <c r="C26" i="20"/>
  <c r="K26" i="20"/>
  <c r="B27" i="20"/>
  <c r="M25" i="21"/>
  <c r="L25" i="21"/>
  <c r="K26" i="21"/>
  <c r="B27" i="21"/>
  <c r="C26" i="21"/>
  <c r="K25" i="19"/>
  <c r="C25" i="19"/>
  <c r="B26" i="19"/>
  <c r="L24" i="18"/>
  <c r="M24" i="18"/>
  <c r="K25" i="16"/>
  <c r="B26" i="16"/>
  <c r="C25" i="16"/>
  <c r="B28" i="17"/>
  <c r="C27" i="17"/>
  <c r="K27" i="17"/>
  <c r="M24" i="16"/>
  <c r="L24" i="16"/>
  <c r="M26" i="17"/>
  <c r="L26" i="17"/>
  <c r="B28" i="15"/>
  <c r="C27" i="15"/>
  <c r="K27" i="15"/>
  <c r="M26" i="15"/>
  <c r="L26" i="15"/>
  <c r="M22" i="14"/>
  <c r="L22" i="14"/>
  <c r="B24" i="14"/>
  <c r="K23" i="14"/>
  <c r="C23" i="14"/>
  <c r="M25" i="23" l="1"/>
  <c r="L25" i="23"/>
  <c r="C26" i="23"/>
  <c r="K26" i="23"/>
  <c r="B27" i="23"/>
  <c r="K27" i="24"/>
  <c r="C27" i="24"/>
  <c r="B28" i="24"/>
  <c r="K26" i="22"/>
  <c r="B27" i="22"/>
  <c r="C26" i="22"/>
  <c r="K26" i="25"/>
  <c r="B27" i="25"/>
  <c r="C26" i="25"/>
  <c r="M25" i="22"/>
  <c r="L25" i="22"/>
  <c r="M25" i="25"/>
  <c r="L25" i="25"/>
  <c r="M26" i="24"/>
  <c r="L26" i="24"/>
  <c r="M25" i="19"/>
  <c r="L25" i="19"/>
  <c r="M25" i="18"/>
  <c r="L25" i="18"/>
  <c r="B27" i="19"/>
  <c r="C26" i="19"/>
  <c r="K26" i="19"/>
  <c r="B28" i="21"/>
  <c r="C27" i="21"/>
  <c r="K27" i="21"/>
  <c r="K27" i="20"/>
  <c r="C27" i="20"/>
  <c r="B28" i="20"/>
  <c r="M26" i="21"/>
  <c r="L26" i="21"/>
  <c r="M26" i="20"/>
  <c r="L26" i="20"/>
  <c r="K26" i="18"/>
  <c r="B27" i="18"/>
  <c r="C26" i="18"/>
  <c r="M27" i="17"/>
  <c r="L27" i="17"/>
  <c r="C26" i="16"/>
  <c r="K26" i="16"/>
  <c r="B27" i="16"/>
  <c r="K28" i="17"/>
  <c r="B29" i="17"/>
  <c r="C28" i="17"/>
  <c r="L25" i="16"/>
  <c r="M25" i="16"/>
  <c r="M27" i="15"/>
  <c r="L27" i="15"/>
  <c r="K28" i="15"/>
  <c r="B29" i="15"/>
  <c r="C28" i="15"/>
  <c r="L23" i="14"/>
  <c r="M23" i="14"/>
  <c r="B25" i="14"/>
  <c r="K24" i="14"/>
  <c r="C24" i="14"/>
  <c r="M26" i="23" l="1"/>
  <c r="L26" i="23"/>
  <c r="K27" i="23"/>
  <c r="C27" i="23"/>
  <c r="B28" i="23"/>
  <c r="B28" i="22"/>
  <c r="C27" i="22"/>
  <c r="K27" i="22"/>
  <c r="B28" i="25"/>
  <c r="C27" i="25"/>
  <c r="K27" i="25"/>
  <c r="M26" i="25"/>
  <c r="L26" i="25"/>
  <c r="L26" i="22"/>
  <c r="M26" i="22"/>
  <c r="C28" i="24"/>
  <c r="K28" i="24"/>
  <c r="B29" i="24"/>
  <c r="M27" i="24"/>
  <c r="L27" i="24"/>
  <c r="M27" i="20"/>
  <c r="L27" i="20"/>
  <c r="M26" i="19"/>
  <c r="L26" i="19"/>
  <c r="K28" i="21"/>
  <c r="B29" i="21"/>
  <c r="C28" i="21"/>
  <c r="L26" i="18"/>
  <c r="M26" i="18"/>
  <c r="M27" i="21"/>
  <c r="L27" i="21"/>
  <c r="C27" i="18"/>
  <c r="B28" i="18"/>
  <c r="K27" i="18"/>
  <c r="C28" i="20"/>
  <c r="K28" i="20"/>
  <c r="B29" i="20"/>
  <c r="K27" i="19"/>
  <c r="C27" i="19"/>
  <c r="B28" i="19"/>
  <c r="B30" i="17"/>
  <c r="C29" i="17"/>
  <c r="K29" i="17"/>
  <c r="M26" i="16"/>
  <c r="L26" i="16"/>
  <c r="M28" i="17"/>
  <c r="L28" i="17"/>
  <c r="K27" i="16"/>
  <c r="B28" i="16"/>
  <c r="C27" i="16"/>
  <c r="B30" i="15"/>
  <c r="C29" i="15"/>
  <c r="K29" i="15"/>
  <c r="M28" i="15"/>
  <c r="L28" i="15"/>
  <c r="M24" i="14"/>
  <c r="L24" i="14"/>
  <c r="B26" i="14"/>
  <c r="K25" i="14"/>
  <c r="C25" i="14"/>
  <c r="M27" i="23" l="1"/>
  <c r="L27" i="23"/>
  <c r="K28" i="23"/>
  <c r="B29" i="23"/>
  <c r="C28" i="23"/>
  <c r="K28" i="25"/>
  <c r="B29" i="25"/>
  <c r="C28" i="25"/>
  <c r="K29" i="24"/>
  <c r="C29" i="24"/>
  <c r="B30" i="24"/>
  <c r="M27" i="22"/>
  <c r="L27" i="22"/>
  <c r="M28" i="24"/>
  <c r="L28" i="24"/>
  <c r="M27" i="25"/>
  <c r="L27" i="25"/>
  <c r="K28" i="22"/>
  <c r="B29" i="22"/>
  <c r="C28" i="22"/>
  <c r="M28" i="20"/>
  <c r="L28" i="20"/>
  <c r="M27" i="19"/>
  <c r="L27" i="19"/>
  <c r="M27" i="18"/>
  <c r="L27" i="18"/>
  <c r="B30" i="21"/>
  <c r="C29" i="21"/>
  <c r="K29" i="21"/>
  <c r="B29" i="19"/>
  <c r="C28" i="19"/>
  <c r="K28" i="19"/>
  <c r="K29" i="20"/>
  <c r="B30" i="20"/>
  <c r="C29" i="20"/>
  <c r="K28" i="18"/>
  <c r="B29" i="18"/>
  <c r="C28" i="18"/>
  <c r="M28" i="21"/>
  <c r="L28" i="21"/>
  <c r="M29" i="17"/>
  <c r="L29" i="17"/>
  <c r="M27" i="16"/>
  <c r="L27" i="16"/>
  <c r="C28" i="16"/>
  <c r="B29" i="16"/>
  <c r="K28" i="16"/>
  <c r="K30" i="17"/>
  <c r="B31" i="17"/>
  <c r="C30" i="17"/>
  <c r="M29" i="15"/>
  <c r="L29" i="15"/>
  <c r="K30" i="15"/>
  <c r="B31" i="15"/>
  <c r="C30" i="15"/>
  <c r="L25" i="14"/>
  <c r="M25" i="14"/>
  <c r="B27" i="14"/>
  <c r="K26" i="14"/>
  <c r="C26" i="14"/>
  <c r="C29" i="23" l="1"/>
  <c r="B30" i="23"/>
  <c r="K29" i="23"/>
  <c r="L28" i="23"/>
  <c r="M28" i="23"/>
  <c r="L29" i="24"/>
  <c r="M29" i="24"/>
  <c r="B30" i="22"/>
  <c r="C29" i="22"/>
  <c r="K29" i="22"/>
  <c r="L28" i="22"/>
  <c r="M28" i="22"/>
  <c r="C30" i="24"/>
  <c r="K30" i="24"/>
  <c r="B31" i="24"/>
  <c r="B30" i="25"/>
  <c r="C29" i="25"/>
  <c r="K29" i="25"/>
  <c r="M28" i="25"/>
  <c r="L28" i="25"/>
  <c r="M28" i="19"/>
  <c r="L28" i="19"/>
  <c r="K30" i="21"/>
  <c r="B31" i="21"/>
  <c r="C30" i="21"/>
  <c r="C30" i="20"/>
  <c r="B31" i="20"/>
  <c r="K30" i="20"/>
  <c r="K29" i="19"/>
  <c r="B30" i="19"/>
  <c r="C29" i="19"/>
  <c r="M28" i="18"/>
  <c r="L28" i="18"/>
  <c r="C29" i="18"/>
  <c r="B30" i="18"/>
  <c r="K29" i="18"/>
  <c r="L29" i="20"/>
  <c r="M29" i="20"/>
  <c r="M29" i="21"/>
  <c r="L29" i="21"/>
  <c r="M28" i="16"/>
  <c r="L28" i="16"/>
  <c r="K29" i="16"/>
  <c r="B30" i="16"/>
  <c r="C29" i="16"/>
  <c r="M30" i="17"/>
  <c r="L30" i="17"/>
  <c r="B32" i="17"/>
  <c r="C31" i="17"/>
  <c r="K31" i="17"/>
  <c r="B32" i="15"/>
  <c r="C31" i="15"/>
  <c r="K31" i="15"/>
  <c r="M30" i="15"/>
  <c r="L30" i="15"/>
  <c r="M26" i="14"/>
  <c r="L26" i="14"/>
  <c r="B28" i="14"/>
  <c r="K27" i="14"/>
  <c r="C27" i="14"/>
  <c r="M29" i="23" l="1"/>
  <c r="L29" i="23"/>
  <c r="K30" i="23"/>
  <c r="B31" i="23"/>
  <c r="C30" i="23"/>
  <c r="M30" i="24"/>
  <c r="L30" i="24"/>
  <c r="K30" i="25"/>
  <c r="B31" i="25"/>
  <c r="C30" i="25"/>
  <c r="K30" i="22"/>
  <c r="B31" i="22"/>
  <c r="C30" i="22"/>
  <c r="M29" i="25"/>
  <c r="L29" i="25"/>
  <c r="M29" i="22"/>
  <c r="L29" i="22"/>
  <c r="K31" i="24"/>
  <c r="B32" i="24"/>
  <c r="C31" i="24"/>
  <c r="K30" i="18"/>
  <c r="B31" i="18"/>
  <c r="C30" i="18"/>
  <c r="M30" i="21"/>
  <c r="L30" i="21"/>
  <c r="M30" i="20"/>
  <c r="L30" i="20"/>
  <c r="B32" i="21"/>
  <c r="C31" i="21"/>
  <c r="K31" i="21"/>
  <c r="K31" i="20"/>
  <c r="B32" i="20"/>
  <c r="C31" i="20"/>
  <c r="B31" i="19"/>
  <c r="C30" i="19"/>
  <c r="K30" i="19"/>
  <c r="M29" i="18"/>
  <c r="L29" i="18"/>
  <c r="M29" i="19"/>
  <c r="L29" i="19"/>
  <c r="M29" i="16"/>
  <c r="L29" i="16"/>
  <c r="K32" i="17"/>
  <c r="B33" i="17"/>
  <c r="C32" i="17"/>
  <c r="M31" i="17"/>
  <c r="L31" i="17"/>
  <c r="C30" i="16"/>
  <c r="B31" i="16"/>
  <c r="K30" i="16"/>
  <c r="M31" i="15"/>
  <c r="L31" i="15"/>
  <c r="K32" i="15"/>
  <c r="B33" i="15"/>
  <c r="C32" i="15"/>
  <c r="L27" i="14"/>
  <c r="M27" i="14"/>
  <c r="B29" i="14"/>
  <c r="K28" i="14"/>
  <c r="C28" i="14"/>
  <c r="C31" i="23" l="1"/>
  <c r="B32" i="23"/>
  <c r="K31" i="23"/>
  <c r="M30" i="23"/>
  <c r="L30" i="23"/>
  <c r="B32" i="25"/>
  <c r="C31" i="25"/>
  <c r="K31" i="25"/>
  <c r="C32" i="24"/>
  <c r="B33" i="24"/>
  <c r="K32" i="24"/>
  <c r="B32" i="22"/>
  <c r="C31" i="22"/>
  <c r="K31" i="22"/>
  <c r="M30" i="25"/>
  <c r="L30" i="25"/>
  <c r="L31" i="24"/>
  <c r="M31" i="24"/>
  <c r="L30" i="22"/>
  <c r="M30" i="22"/>
  <c r="M31" i="20"/>
  <c r="L31" i="20"/>
  <c r="C32" i="20"/>
  <c r="B33" i="20"/>
  <c r="K32" i="20"/>
  <c r="K32" i="21"/>
  <c r="B33" i="21"/>
  <c r="C32" i="21"/>
  <c r="K31" i="19"/>
  <c r="C31" i="19"/>
  <c r="B32" i="19"/>
  <c r="M31" i="21"/>
  <c r="L31" i="21"/>
  <c r="B32" i="18"/>
  <c r="C31" i="18"/>
  <c r="K31" i="18"/>
  <c r="M30" i="19"/>
  <c r="L30" i="19"/>
  <c r="M30" i="18"/>
  <c r="L30" i="18"/>
  <c r="M32" i="17"/>
  <c r="L32" i="17"/>
  <c r="B34" i="17"/>
  <c r="C33" i="17"/>
  <c r="K33" i="17"/>
  <c r="M30" i="16"/>
  <c r="L30" i="16"/>
  <c r="K31" i="16"/>
  <c r="B32" i="16"/>
  <c r="C31" i="16"/>
  <c r="B34" i="15"/>
  <c r="C33" i="15"/>
  <c r="K33" i="15"/>
  <c r="M32" i="15"/>
  <c r="L32" i="15"/>
  <c r="L28" i="14"/>
  <c r="M28" i="14"/>
  <c r="B30" i="14"/>
  <c r="K29" i="14"/>
  <c r="C29" i="14"/>
  <c r="M31" i="23" l="1"/>
  <c r="L31" i="23"/>
  <c r="B33" i="23"/>
  <c r="K32" i="23"/>
  <c r="C32" i="23"/>
  <c r="K32" i="22"/>
  <c r="B33" i="22"/>
  <c r="C32" i="22"/>
  <c r="M31" i="25"/>
  <c r="L31" i="25"/>
  <c r="M32" i="24"/>
  <c r="L32" i="24"/>
  <c r="M31" i="22"/>
  <c r="L31" i="22"/>
  <c r="K33" i="24"/>
  <c r="B34" i="24"/>
  <c r="C33" i="24"/>
  <c r="K32" i="25"/>
  <c r="B33" i="25"/>
  <c r="C32" i="25"/>
  <c r="B33" i="19"/>
  <c r="C32" i="19"/>
  <c r="K32" i="19"/>
  <c r="B34" i="21"/>
  <c r="C33" i="21"/>
  <c r="K33" i="21"/>
  <c r="M31" i="18"/>
  <c r="L31" i="18"/>
  <c r="K33" i="20"/>
  <c r="B34" i="20"/>
  <c r="C33" i="20"/>
  <c r="K32" i="18"/>
  <c r="C32" i="18"/>
  <c r="B33" i="18"/>
  <c r="M32" i="21"/>
  <c r="L32" i="21"/>
  <c r="M31" i="19"/>
  <c r="L31" i="19"/>
  <c r="M32" i="20"/>
  <c r="L32" i="20"/>
  <c r="K34" i="17"/>
  <c r="B35" i="17"/>
  <c r="C34" i="17"/>
  <c r="M31" i="16"/>
  <c r="L31" i="16"/>
  <c r="C32" i="16"/>
  <c r="K32" i="16"/>
  <c r="B33" i="16"/>
  <c r="M33" i="17"/>
  <c r="L33" i="17"/>
  <c r="M33" i="15"/>
  <c r="L33" i="15"/>
  <c r="K34" i="15"/>
  <c r="B35" i="15"/>
  <c r="C34" i="15"/>
  <c r="L29" i="14"/>
  <c r="M29" i="14"/>
  <c r="B31" i="14"/>
  <c r="K30" i="14"/>
  <c r="C30" i="14"/>
  <c r="L32" i="23" l="1"/>
  <c r="M32" i="23"/>
  <c r="K33" i="23"/>
  <c r="C33" i="23"/>
  <c r="B34" i="23"/>
  <c r="M33" i="24"/>
  <c r="L33" i="24"/>
  <c r="B34" i="25"/>
  <c r="C33" i="25"/>
  <c r="K33" i="25"/>
  <c r="M32" i="25"/>
  <c r="L32" i="25"/>
  <c r="C34" i="24"/>
  <c r="B35" i="24"/>
  <c r="K34" i="24"/>
  <c r="L32" i="22"/>
  <c r="M32" i="22"/>
  <c r="B34" i="22"/>
  <c r="C33" i="22"/>
  <c r="K33" i="22"/>
  <c r="M32" i="18"/>
  <c r="L32" i="18"/>
  <c r="K34" i="21"/>
  <c r="B35" i="21"/>
  <c r="C34" i="21"/>
  <c r="B34" i="18"/>
  <c r="C33" i="18"/>
  <c r="K33" i="18"/>
  <c r="C34" i="20"/>
  <c r="K34" i="20"/>
  <c r="B35" i="20"/>
  <c r="M33" i="21"/>
  <c r="L33" i="21"/>
  <c r="M32" i="19"/>
  <c r="L32" i="19"/>
  <c r="M33" i="20"/>
  <c r="L33" i="20"/>
  <c r="K33" i="19"/>
  <c r="C33" i="19"/>
  <c r="B34" i="19"/>
  <c r="M32" i="16"/>
  <c r="L32" i="16"/>
  <c r="B36" i="17"/>
  <c r="C35" i="17"/>
  <c r="K35" i="17"/>
  <c r="K33" i="16"/>
  <c r="B34" i="16"/>
  <c r="C33" i="16"/>
  <c r="M34" i="17"/>
  <c r="L34" i="17"/>
  <c r="B36" i="15"/>
  <c r="C35" i="15"/>
  <c r="K35" i="15"/>
  <c r="M34" i="15"/>
  <c r="L34" i="15"/>
  <c r="M30" i="14"/>
  <c r="L30" i="14"/>
  <c r="B32" i="14"/>
  <c r="K31" i="14"/>
  <c r="C31" i="14"/>
  <c r="M33" i="23" l="1"/>
  <c r="L33" i="23"/>
  <c r="C34" i="23"/>
  <c r="K34" i="23"/>
  <c r="B35" i="23"/>
  <c r="K34" i="22"/>
  <c r="B35" i="22"/>
  <c r="C34" i="22"/>
  <c r="K35" i="24"/>
  <c r="B36" i="24"/>
  <c r="C35" i="24"/>
  <c r="K34" i="25"/>
  <c r="B35" i="25"/>
  <c r="C34" i="25"/>
  <c r="M33" i="22"/>
  <c r="L33" i="22"/>
  <c r="M34" i="24"/>
  <c r="L34" i="24"/>
  <c r="M33" i="25"/>
  <c r="L33" i="25"/>
  <c r="B35" i="19"/>
  <c r="C34" i="19"/>
  <c r="K34" i="19"/>
  <c r="M33" i="18"/>
  <c r="L33" i="18"/>
  <c r="B36" i="21"/>
  <c r="C35" i="21"/>
  <c r="K35" i="21"/>
  <c r="K35" i="20"/>
  <c r="C35" i="20"/>
  <c r="B36" i="20"/>
  <c r="M34" i="21"/>
  <c r="L34" i="21"/>
  <c r="M33" i="19"/>
  <c r="L33" i="19"/>
  <c r="M34" i="20"/>
  <c r="L34" i="20"/>
  <c r="K34" i="18"/>
  <c r="C34" i="18"/>
  <c r="B35" i="18"/>
  <c r="C34" i="16"/>
  <c r="K34" i="16"/>
  <c r="B35" i="16"/>
  <c r="K36" i="17"/>
  <c r="B37" i="17"/>
  <c r="C36" i="17"/>
  <c r="L33" i="16"/>
  <c r="M33" i="16"/>
  <c r="M35" i="17"/>
  <c r="L35" i="17"/>
  <c r="M35" i="15"/>
  <c r="L35" i="15"/>
  <c r="K36" i="15"/>
  <c r="B37" i="15"/>
  <c r="C36" i="15"/>
  <c r="M31" i="14"/>
  <c r="L31" i="14"/>
  <c r="B33" i="14"/>
  <c r="K32" i="14"/>
  <c r="C32" i="14"/>
  <c r="L34" i="23" l="1"/>
  <c r="M34" i="23"/>
  <c r="C35" i="23"/>
  <c r="K35" i="23"/>
  <c r="B36" i="23"/>
  <c r="M34" i="25"/>
  <c r="L34" i="25"/>
  <c r="B36" i="25"/>
  <c r="C35" i="25"/>
  <c r="K35" i="25"/>
  <c r="B36" i="22"/>
  <c r="C35" i="22"/>
  <c r="K35" i="22"/>
  <c r="M35" i="24"/>
  <c r="L35" i="24"/>
  <c r="C36" i="24"/>
  <c r="K36" i="24"/>
  <c r="B37" i="24"/>
  <c r="L34" i="22"/>
  <c r="M34" i="22"/>
  <c r="B36" i="18"/>
  <c r="C35" i="18"/>
  <c r="K35" i="18"/>
  <c r="M35" i="21"/>
  <c r="L35" i="21"/>
  <c r="C36" i="20"/>
  <c r="K36" i="20"/>
  <c r="B37" i="20"/>
  <c r="M34" i="19"/>
  <c r="L34" i="19"/>
  <c r="M34" i="18"/>
  <c r="L34" i="18"/>
  <c r="K36" i="21"/>
  <c r="B37" i="21"/>
  <c r="C36" i="21"/>
  <c r="M35" i="20"/>
  <c r="L35" i="20"/>
  <c r="K35" i="19"/>
  <c r="C35" i="19"/>
  <c r="B36" i="19"/>
  <c r="K35" i="16"/>
  <c r="B36" i="16"/>
  <c r="C35" i="16"/>
  <c r="M34" i="16"/>
  <c r="L34" i="16"/>
  <c r="M36" i="17"/>
  <c r="L36" i="17"/>
  <c r="C37" i="17"/>
  <c r="K37" i="17"/>
  <c r="M36" i="15"/>
  <c r="L36" i="15"/>
  <c r="C37" i="15"/>
  <c r="K37" i="15"/>
  <c r="M32" i="14"/>
  <c r="L32" i="14"/>
  <c r="B34" i="14"/>
  <c r="K33" i="14"/>
  <c r="C33" i="14"/>
  <c r="M35" i="23" l="1"/>
  <c r="L35" i="23"/>
  <c r="K36" i="23"/>
  <c r="B37" i="23"/>
  <c r="C36" i="23"/>
  <c r="M36" i="24"/>
  <c r="L36" i="24"/>
  <c r="K36" i="22"/>
  <c r="B37" i="22"/>
  <c r="C36" i="22"/>
  <c r="M35" i="22"/>
  <c r="L35" i="22"/>
  <c r="M35" i="25"/>
  <c r="L35" i="25"/>
  <c r="K37" i="24"/>
  <c r="C37" i="24"/>
  <c r="K36" i="25"/>
  <c r="B37" i="25"/>
  <c r="C36" i="25"/>
  <c r="B37" i="19"/>
  <c r="C36" i="19"/>
  <c r="K36" i="19"/>
  <c r="K37" i="20"/>
  <c r="C37" i="20"/>
  <c r="M36" i="20"/>
  <c r="L36" i="20"/>
  <c r="M35" i="18"/>
  <c r="L35" i="18"/>
  <c r="M35" i="19"/>
  <c r="L35" i="19"/>
  <c r="C37" i="21"/>
  <c r="K37" i="21"/>
  <c r="M36" i="21"/>
  <c r="L36" i="21"/>
  <c r="K36" i="18"/>
  <c r="B37" i="18"/>
  <c r="C36" i="18"/>
  <c r="C36" i="16"/>
  <c r="B37" i="16"/>
  <c r="K36" i="16"/>
  <c r="M37" i="17"/>
  <c r="L37" i="17"/>
  <c r="K38" i="17"/>
  <c r="M35" i="16"/>
  <c r="L35" i="16"/>
  <c r="M37" i="15"/>
  <c r="L37" i="15"/>
  <c r="K38" i="15"/>
  <c r="M33" i="14"/>
  <c r="L33" i="14"/>
  <c r="B35" i="14"/>
  <c r="K34" i="14"/>
  <c r="C34" i="14"/>
  <c r="L36" i="23" l="1"/>
  <c r="M36" i="23"/>
  <c r="K37" i="23"/>
  <c r="C37" i="23"/>
  <c r="C37" i="25"/>
  <c r="K37" i="25"/>
  <c r="C37" i="22"/>
  <c r="K37" i="22"/>
  <c r="L36" i="22"/>
  <c r="M36" i="22"/>
  <c r="M36" i="25"/>
  <c r="L36" i="25"/>
  <c r="L37" i="24"/>
  <c r="M37" i="24"/>
  <c r="K38" i="24"/>
  <c r="M36" i="18"/>
  <c r="L36" i="18"/>
  <c r="M37" i="20"/>
  <c r="L37" i="20"/>
  <c r="K38" i="20"/>
  <c r="M36" i="19"/>
  <c r="L36" i="19"/>
  <c r="C37" i="18"/>
  <c r="K37" i="18"/>
  <c r="M37" i="21"/>
  <c r="L37" i="21"/>
  <c r="K38" i="21"/>
  <c r="K37" i="19"/>
  <c r="C37" i="19"/>
  <c r="M36" i="16"/>
  <c r="L36" i="16"/>
  <c r="K37" i="16"/>
  <c r="C37" i="16"/>
  <c r="M40" i="17"/>
  <c r="L39" i="17"/>
  <c r="M40" i="15"/>
  <c r="L39" i="15"/>
  <c r="M34" i="14"/>
  <c r="L34" i="14"/>
  <c r="B36" i="14"/>
  <c r="K35" i="14"/>
  <c r="C35" i="14"/>
  <c r="L37" i="23" l="1"/>
  <c r="M37" i="23"/>
  <c r="K38" i="23"/>
  <c r="M37" i="25"/>
  <c r="L37" i="25"/>
  <c r="K38" i="25"/>
  <c r="M37" i="22"/>
  <c r="L37" i="22"/>
  <c r="K38" i="22"/>
  <c r="L39" i="24"/>
  <c r="M40" i="24"/>
  <c r="M40" i="21"/>
  <c r="L39" i="21"/>
  <c r="M37" i="19"/>
  <c r="L37" i="19"/>
  <c r="K38" i="19"/>
  <c r="M37" i="18"/>
  <c r="L37" i="18"/>
  <c r="K38" i="18"/>
  <c r="M40" i="20"/>
  <c r="L39" i="20"/>
  <c r="M37" i="16"/>
  <c r="L37" i="16"/>
  <c r="K38" i="16"/>
  <c r="M35" i="14"/>
  <c r="L35" i="14"/>
  <c r="B37" i="14"/>
  <c r="K36" i="14"/>
  <c r="C36" i="14"/>
  <c r="L39" i="23" l="1"/>
  <c r="M40" i="23"/>
  <c r="M40" i="25"/>
  <c r="L39" i="25"/>
  <c r="L39" i="22"/>
  <c r="M40" i="22"/>
  <c r="L39" i="18"/>
  <c r="M40" i="18"/>
  <c r="L39" i="19"/>
  <c r="M40" i="19"/>
  <c r="L39" i="16"/>
  <c r="M40" i="16"/>
  <c r="L36" i="14"/>
  <c r="M36" i="14"/>
  <c r="K37" i="14"/>
  <c r="C37" i="14"/>
  <c r="M37" i="14" l="1"/>
  <c r="L37" i="14"/>
  <c r="K38" i="14"/>
  <c r="M40" i="14" l="1"/>
  <c r="L39" i="14"/>
</calcChain>
</file>

<file path=xl/comments1.xml><?xml version="1.0" encoding="utf-8"?>
<comments xmlns="http://schemas.openxmlformats.org/spreadsheetml/2006/main">
  <authors>
    <author>Sejla</author>
  </authors>
  <commentList>
    <comment ref="J4" authorId="0" shapeId="0">
      <text>
        <r>
          <rPr>
            <sz val="9"/>
            <color indexed="81"/>
            <rFont val="Tahoma"/>
            <family val="2"/>
          </rPr>
          <t xml:space="preserve">Bitte beachten:
Hier wird die in der Spalte G40 eingegebene Pausenzeit automatisch abgezogen. Also nicht bei den Morgen und Nachmittag Zeiten die Pause selbst abziehen.
</t>
        </r>
      </text>
    </comment>
    <comment ref="G39" authorId="0" shapeId="0">
      <text>
        <r>
          <rPr>
            <sz val="9"/>
            <color indexed="81"/>
            <rFont val="Tahoma"/>
            <family val="2"/>
          </rPr>
          <t>Hier die Sollzeit pro Tag eingeben.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>Hier die Pausenzeit pro Tag eingeben</t>
        </r>
      </text>
    </comment>
  </commentList>
</comments>
</file>

<file path=xl/comments10.xml><?xml version="1.0" encoding="utf-8"?>
<comments xmlns="http://schemas.openxmlformats.org/spreadsheetml/2006/main">
  <authors>
    <author>Sejla</author>
  </authors>
  <commentList>
    <comment ref="J4" authorId="0" shapeId="0">
      <text>
        <r>
          <rPr>
            <sz val="9"/>
            <color indexed="81"/>
            <rFont val="Tahoma"/>
            <family val="2"/>
          </rPr>
          <t xml:space="preserve">Bitte beachten:
Hier wird die in der Spalte G40 eingegebene Pausenzeit automatisch abgezogen. Also nicht bei den Morgen und Nachmittag Zeiten die Pause selbst abziehen.
</t>
        </r>
      </text>
    </comment>
    <comment ref="G39" authorId="0" shapeId="0">
      <text>
        <r>
          <rPr>
            <sz val="9"/>
            <color indexed="81"/>
            <rFont val="Tahoma"/>
            <family val="2"/>
          </rPr>
          <t>Hier die Sollzeit pro Tag eingeben.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>Hier die Pausenzeit pro Tag eingeben</t>
        </r>
      </text>
    </comment>
  </commentList>
</comments>
</file>

<file path=xl/comments11.xml><?xml version="1.0" encoding="utf-8"?>
<comments xmlns="http://schemas.openxmlformats.org/spreadsheetml/2006/main">
  <authors>
    <author>Sejla</author>
  </authors>
  <commentList>
    <comment ref="J4" authorId="0" shapeId="0">
      <text>
        <r>
          <rPr>
            <sz val="9"/>
            <color indexed="81"/>
            <rFont val="Tahoma"/>
            <family val="2"/>
          </rPr>
          <t xml:space="preserve">Bitte beachten:
Hier wird die in der Spalte G40 eingegebene Pausenzeit automatisch abgezogen. Also nicht bei den Morgen und Nachmittag Zeiten die Pause selbst abziehen.
</t>
        </r>
      </text>
    </comment>
    <comment ref="G39" authorId="0" shapeId="0">
      <text>
        <r>
          <rPr>
            <sz val="9"/>
            <color indexed="81"/>
            <rFont val="Tahoma"/>
            <family val="2"/>
          </rPr>
          <t>Hier die Sollzeit pro Tag eingeben.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>Hier die Pausenzeit pro Tag eingeben</t>
        </r>
      </text>
    </comment>
  </commentList>
</comments>
</file>

<file path=xl/comments12.xml><?xml version="1.0" encoding="utf-8"?>
<comments xmlns="http://schemas.openxmlformats.org/spreadsheetml/2006/main">
  <authors>
    <author>Sejla</author>
  </authors>
  <commentList>
    <comment ref="J4" authorId="0" shapeId="0">
      <text>
        <r>
          <rPr>
            <sz val="9"/>
            <color indexed="81"/>
            <rFont val="Tahoma"/>
            <family val="2"/>
          </rPr>
          <t xml:space="preserve">Bitte beachten:
Hier wird die in der Spalte G40 eingegebene Pausenzeit automatisch abgezogen. Also nicht bei den Morgen und Nachmittag Zeiten die Pause selbst abziehen.
</t>
        </r>
      </text>
    </comment>
    <comment ref="G39" authorId="0" shapeId="0">
      <text>
        <r>
          <rPr>
            <sz val="9"/>
            <color indexed="81"/>
            <rFont val="Tahoma"/>
            <family val="2"/>
          </rPr>
          <t>Hier die Sollzeit pro Tag eingeben.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>Hier die Pausenzeit pro Tag eingeben</t>
        </r>
      </text>
    </comment>
  </commentList>
</comments>
</file>

<file path=xl/comments2.xml><?xml version="1.0" encoding="utf-8"?>
<comments xmlns="http://schemas.openxmlformats.org/spreadsheetml/2006/main">
  <authors>
    <author>Sejla</author>
  </authors>
  <commentList>
    <comment ref="J4" authorId="0" shapeId="0">
      <text>
        <r>
          <rPr>
            <sz val="9"/>
            <color indexed="81"/>
            <rFont val="Tahoma"/>
            <family val="2"/>
          </rPr>
          <t xml:space="preserve">Bitte beachten:
Hier wird die in der Spalte G40 eingegebene Pausenzeit automatisch abgezogen. Also nicht bei den Morgen und Nachmittag Zeiten die Pause selbst abziehen.
</t>
        </r>
      </text>
    </comment>
    <comment ref="G39" authorId="0" shapeId="0">
      <text>
        <r>
          <rPr>
            <sz val="9"/>
            <color indexed="81"/>
            <rFont val="Tahoma"/>
            <family val="2"/>
          </rPr>
          <t>Hier die Sollzeit pro Tag eingeben.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>Hier die Pausenzeit pro Tag eingeben</t>
        </r>
      </text>
    </comment>
  </commentList>
</comments>
</file>

<file path=xl/comments3.xml><?xml version="1.0" encoding="utf-8"?>
<comments xmlns="http://schemas.openxmlformats.org/spreadsheetml/2006/main">
  <authors>
    <author>Sejla</author>
  </authors>
  <commentList>
    <comment ref="J4" authorId="0" shapeId="0">
      <text>
        <r>
          <rPr>
            <sz val="9"/>
            <color indexed="81"/>
            <rFont val="Tahoma"/>
            <family val="2"/>
          </rPr>
          <t xml:space="preserve">Bitte beachten:
Hier wird die in der Spalte G40 eingegebene Pausenzeit automatisch abgezogen. Also nicht bei den Morgen und Nachmittag Zeiten die Pause selbst abziehen.
</t>
        </r>
      </text>
    </comment>
    <comment ref="G39" authorId="0" shapeId="0">
      <text>
        <r>
          <rPr>
            <sz val="9"/>
            <color indexed="81"/>
            <rFont val="Tahoma"/>
            <family val="2"/>
          </rPr>
          <t>Hier die Sollzeit pro Tag eingeben.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>Hier die Pausenzeit pro Tag eingeben</t>
        </r>
      </text>
    </comment>
  </commentList>
</comments>
</file>

<file path=xl/comments4.xml><?xml version="1.0" encoding="utf-8"?>
<comments xmlns="http://schemas.openxmlformats.org/spreadsheetml/2006/main">
  <authors>
    <author>Sejla</author>
  </authors>
  <commentList>
    <comment ref="J4" authorId="0" shapeId="0">
      <text>
        <r>
          <rPr>
            <sz val="9"/>
            <color indexed="81"/>
            <rFont val="Tahoma"/>
            <family val="2"/>
          </rPr>
          <t xml:space="preserve">Bitte beachten:
Hier wird die in der Spalte G40 eingegebene Pausenzeit automatisch abgezogen. Also nicht bei den Morgen und Nachmittag Zeiten die Pause selbst abziehen.
</t>
        </r>
      </text>
    </comment>
    <comment ref="G39" authorId="0" shapeId="0">
      <text>
        <r>
          <rPr>
            <sz val="9"/>
            <color indexed="81"/>
            <rFont val="Tahoma"/>
            <family val="2"/>
          </rPr>
          <t>Hier die Sollzeit pro Tag eingeben.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>Hier die Pausenzeit pro Tag eingeben</t>
        </r>
      </text>
    </comment>
  </commentList>
</comments>
</file>

<file path=xl/comments5.xml><?xml version="1.0" encoding="utf-8"?>
<comments xmlns="http://schemas.openxmlformats.org/spreadsheetml/2006/main">
  <authors>
    <author>Sejla</author>
  </authors>
  <commentList>
    <comment ref="J4" authorId="0" shapeId="0">
      <text>
        <r>
          <rPr>
            <sz val="9"/>
            <color indexed="81"/>
            <rFont val="Tahoma"/>
            <family val="2"/>
          </rPr>
          <t xml:space="preserve">Bitte beachten:
Hier wird die in der Spalte G40 eingegebene Pausenzeit automatisch abgezogen. Also nicht bei den Morgen und Nachmittag Zeiten die Pause selbst abziehen.
</t>
        </r>
      </text>
    </comment>
    <comment ref="G39" authorId="0" shapeId="0">
      <text>
        <r>
          <rPr>
            <sz val="9"/>
            <color indexed="81"/>
            <rFont val="Tahoma"/>
            <family val="2"/>
          </rPr>
          <t>Hier die Sollzeit pro Tag eingeben.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>Hier die Pausenzeit pro Tag eingeben</t>
        </r>
      </text>
    </comment>
  </commentList>
</comments>
</file>

<file path=xl/comments6.xml><?xml version="1.0" encoding="utf-8"?>
<comments xmlns="http://schemas.openxmlformats.org/spreadsheetml/2006/main">
  <authors>
    <author>Sejla</author>
  </authors>
  <commentList>
    <comment ref="J4" authorId="0" shapeId="0">
      <text>
        <r>
          <rPr>
            <sz val="9"/>
            <color indexed="81"/>
            <rFont val="Tahoma"/>
            <family val="2"/>
          </rPr>
          <t xml:space="preserve">Bitte beachten:
Hier wird die in der Spalte G40 eingegebene Pausenzeit automatisch abgezogen. Also nicht bei den Morgen und Nachmittag Zeiten die Pause selbst abziehen.
</t>
        </r>
      </text>
    </comment>
    <comment ref="G39" authorId="0" shapeId="0">
      <text>
        <r>
          <rPr>
            <sz val="9"/>
            <color indexed="81"/>
            <rFont val="Tahoma"/>
            <family val="2"/>
          </rPr>
          <t>Hier die Sollzeit pro Tag eingeben.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>Hier die Pausenzeit pro Tag eingeben</t>
        </r>
      </text>
    </comment>
  </commentList>
</comments>
</file>

<file path=xl/comments7.xml><?xml version="1.0" encoding="utf-8"?>
<comments xmlns="http://schemas.openxmlformats.org/spreadsheetml/2006/main">
  <authors>
    <author>Sejla</author>
  </authors>
  <commentList>
    <comment ref="J4" authorId="0" shapeId="0">
      <text>
        <r>
          <rPr>
            <sz val="9"/>
            <color indexed="81"/>
            <rFont val="Tahoma"/>
            <family val="2"/>
          </rPr>
          <t xml:space="preserve">Bitte beachten:
Hier wird die in der Spalte G40 eingegebene Pausenzeit automatisch abgezogen. Also nicht bei den Morgen und Nachmittag Zeiten die Pause selbst abziehen.
</t>
        </r>
      </text>
    </comment>
    <comment ref="G39" authorId="0" shapeId="0">
      <text>
        <r>
          <rPr>
            <sz val="9"/>
            <color indexed="81"/>
            <rFont val="Tahoma"/>
            <family val="2"/>
          </rPr>
          <t>Hier die Sollzeit pro Tag eingeben.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>Hier die Pausenzeit pro Tag eingeben</t>
        </r>
      </text>
    </comment>
  </commentList>
</comments>
</file>

<file path=xl/comments8.xml><?xml version="1.0" encoding="utf-8"?>
<comments xmlns="http://schemas.openxmlformats.org/spreadsheetml/2006/main">
  <authors>
    <author>Sejla</author>
  </authors>
  <commentList>
    <comment ref="J4" authorId="0" shapeId="0">
      <text>
        <r>
          <rPr>
            <sz val="9"/>
            <color indexed="81"/>
            <rFont val="Tahoma"/>
            <family val="2"/>
          </rPr>
          <t xml:space="preserve">Bitte beachten:
Hier wird die in der Spalte G40 eingegebene Pausenzeit automatisch abgezogen. Also nicht bei den Morgen und Nachmittag Zeiten die Pause selbst abziehen.
</t>
        </r>
      </text>
    </comment>
    <comment ref="G39" authorId="0" shapeId="0">
      <text>
        <r>
          <rPr>
            <sz val="9"/>
            <color indexed="81"/>
            <rFont val="Tahoma"/>
            <family val="2"/>
          </rPr>
          <t>Hier die Sollzeit pro Tag eingeben.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>Hier die Pausenzeit pro Tag eingeben</t>
        </r>
      </text>
    </comment>
  </commentList>
</comments>
</file>

<file path=xl/comments9.xml><?xml version="1.0" encoding="utf-8"?>
<comments xmlns="http://schemas.openxmlformats.org/spreadsheetml/2006/main">
  <authors>
    <author>Sejla</author>
  </authors>
  <commentList>
    <comment ref="J4" authorId="0" shapeId="0">
      <text>
        <r>
          <rPr>
            <sz val="9"/>
            <color indexed="81"/>
            <rFont val="Tahoma"/>
            <family val="2"/>
          </rPr>
          <t xml:space="preserve">Bitte beachten:
Hier wird die in der Spalte G40 eingegebene Pausenzeit automatisch abgezogen. Also nicht bei den Morgen und Nachmittag Zeiten die Pause selbst abziehen.
</t>
        </r>
      </text>
    </comment>
    <comment ref="G39" authorId="0" shapeId="0">
      <text>
        <r>
          <rPr>
            <sz val="9"/>
            <color indexed="81"/>
            <rFont val="Tahoma"/>
            <family val="2"/>
          </rPr>
          <t>Hier die Sollzeit pro Tag eingeben.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>Hier die Pausenzeit pro Tag eingeben</t>
        </r>
      </text>
    </comment>
  </commentList>
</comments>
</file>

<file path=xl/sharedStrings.xml><?xml version="1.0" encoding="utf-8"?>
<sst xmlns="http://schemas.openxmlformats.org/spreadsheetml/2006/main" count="252" uniqueCount="16">
  <si>
    <t>Datum</t>
  </si>
  <si>
    <t>Tag</t>
  </si>
  <si>
    <t>Pause</t>
  </si>
  <si>
    <t>Morgen</t>
  </si>
  <si>
    <t>Nachmittag</t>
  </si>
  <si>
    <t>Total</t>
  </si>
  <si>
    <t>Soll-</t>
  </si>
  <si>
    <t>Über-</t>
  </si>
  <si>
    <t>Minus-</t>
  </si>
  <si>
    <t>Beginn</t>
  </si>
  <si>
    <t>Ende</t>
  </si>
  <si>
    <t>zeit</t>
  </si>
  <si>
    <t>Überzeit</t>
  </si>
  <si>
    <t>Minuszeit</t>
  </si>
  <si>
    <t>ARBEITSZEITEN</t>
  </si>
  <si>
    <t>Sollzeit/Tag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</si>
</sst>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h:mm;@"/>
    <numFmt numFmtId="165" formatCode="dddd"/>
    <numFmt numFmtId="166" formatCode="[h]:mm;;"/>
    <numFmt numFmtId="167" formatCode="[h]:mm"/>
    <numFmt numFmtId="168" formatCode="[$-407]mmmm\ yy;@"/>
  </numFmts>
  <fonts count="10" x14ac:knownFonts="1">
    <font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/>
    <xf numFmtId="14" fontId="0" fillId="0" borderId="16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7" xfId="0" applyNumberFormat="1" applyBorder="1" applyAlignment="1">
      <alignment horizontal="left"/>
    </xf>
    <xf numFmtId="165" fontId="0" fillId="0" borderId="19" xfId="0" applyNumberFormat="1" applyBorder="1" applyAlignment="1">
      <alignment horizontal="left"/>
    </xf>
    <xf numFmtId="165" fontId="0" fillId="0" borderId="21" xfId="0" applyNumberFormat="1" applyBorder="1" applyAlignment="1">
      <alignment horizontal="left"/>
    </xf>
    <xf numFmtId="0" fontId="5" fillId="2" borderId="1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7" fontId="5" fillId="0" borderId="1" xfId="0" applyNumberFormat="1" applyFont="1" applyBorder="1"/>
    <xf numFmtId="167" fontId="5" fillId="0" borderId="24" xfId="0" applyNumberFormat="1" applyFont="1" applyBorder="1"/>
    <xf numFmtId="0" fontId="5" fillId="2" borderId="1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43" fontId="1" fillId="2" borderId="6" xfId="1" applyFont="1" applyFill="1" applyBorder="1" applyAlignment="1">
      <alignment horizontal="center"/>
    </xf>
    <xf numFmtId="43" fontId="1" fillId="2" borderId="7" xfId="1" applyFont="1" applyFill="1" applyBorder="1" applyAlignment="1">
      <alignment horizontal="center"/>
    </xf>
    <xf numFmtId="43" fontId="1" fillId="2" borderId="8" xfId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0" xfId="0" applyFill="1" applyBorder="1"/>
    <xf numFmtId="0" fontId="0" fillId="4" borderId="0" xfId="0" applyFill="1" applyBorder="1" applyAlignment="1"/>
    <xf numFmtId="0" fontId="0" fillId="4" borderId="0" xfId="0" applyFill="1" applyBorder="1" applyAlignment="1">
      <alignment horizontal="center"/>
    </xf>
    <xf numFmtId="14" fontId="0" fillId="4" borderId="0" xfId="0" applyNumberFormat="1" applyFill="1" applyBorder="1" applyAlignment="1">
      <alignment horizontal="center"/>
    </xf>
    <xf numFmtId="0" fontId="7" fillId="4" borderId="0" xfId="0" applyFont="1" applyFill="1" applyBorder="1" applyAlignment="1">
      <alignment horizontal="right"/>
    </xf>
    <xf numFmtId="0" fontId="7" fillId="4" borderId="12" xfId="0" applyFont="1" applyFill="1" applyBorder="1" applyAlignment="1">
      <alignment horizontal="right"/>
    </xf>
    <xf numFmtId="14" fontId="0" fillId="4" borderId="4" xfId="0" applyNumberFormat="1" applyFill="1" applyBorder="1" applyAlignment="1">
      <alignment horizontal="center"/>
    </xf>
    <xf numFmtId="0" fontId="7" fillId="4" borderId="4" xfId="0" applyFont="1" applyFill="1" applyBorder="1" applyAlignment="1">
      <alignment horizontal="right"/>
    </xf>
    <xf numFmtId="0" fontId="7" fillId="4" borderId="5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0" fillId="4" borderId="4" xfId="0" applyFill="1" applyBorder="1"/>
    <xf numFmtId="0" fontId="4" fillId="4" borderId="4" xfId="0" applyFont="1" applyFill="1" applyBorder="1" applyAlignment="1">
      <alignment horizontal="right"/>
    </xf>
    <xf numFmtId="0" fontId="7" fillId="4" borderId="10" xfId="0" applyFont="1" applyFill="1" applyBorder="1" applyAlignment="1">
      <alignment horizontal="center"/>
    </xf>
    <xf numFmtId="166" fontId="0" fillId="5" borderId="22" xfId="0" applyNumberFormat="1" applyFill="1" applyBorder="1" applyAlignment="1">
      <alignment horizontal="center"/>
    </xf>
    <xf numFmtId="166" fontId="0" fillId="5" borderId="15" xfId="0" applyNumberFormat="1" applyFill="1" applyBorder="1" applyAlignment="1">
      <alignment horizontal="center"/>
    </xf>
    <xf numFmtId="166" fontId="0" fillId="5" borderId="23" xfId="0" applyNumberFormat="1" applyFill="1" applyBorder="1" applyAlignment="1">
      <alignment horizontal="center"/>
    </xf>
    <xf numFmtId="167" fontId="5" fillId="5" borderId="25" xfId="0" applyNumberFormat="1" applyFont="1" applyFill="1" applyBorder="1"/>
    <xf numFmtId="0" fontId="0" fillId="4" borderId="4" xfId="0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168" fontId="5" fillId="6" borderId="6" xfId="0" applyNumberFormat="1" applyFont="1" applyFill="1" applyBorder="1" applyAlignment="1">
      <alignment horizontal="center"/>
    </xf>
    <xf numFmtId="168" fontId="5" fillId="6" borderId="7" xfId="0" applyNumberFormat="1" applyFont="1" applyFill="1" applyBorder="1" applyAlignment="1">
      <alignment horizontal="center"/>
    </xf>
    <xf numFmtId="168" fontId="5" fillId="6" borderId="8" xfId="0" applyNumberFormat="1" applyFon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12"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0"/>
  <sheetViews>
    <sheetView tabSelected="1" zoomScaleNormal="100" workbookViewId="0">
      <selection activeCell="P15" sqref="P15"/>
    </sheetView>
  </sheetViews>
  <sheetFormatPr baseColWidth="10" defaultRowHeight="17.45" customHeight="1" x14ac:dyDescent="0.2"/>
  <cols>
    <col min="1" max="1" width="2.7109375" style="1" customWidth="1"/>
    <col min="2" max="2" width="10.140625" style="1" customWidth="1"/>
    <col min="3" max="3" width="10.42578125" style="1" customWidth="1"/>
    <col min="4" max="4" width="2.7109375" style="1" customWidth="1"/>
    <col min="5" max="8" width="7.7109375" style="1" customWidth="1"/>
    <col min="9" max="9" width="2.7109375" style="1" customWidth="1"/>
    <col min="10" max="13" width="7.7109375" style="1" customWidth="1"/>
    <col min="14" max="14" width="2.7109375" style="1" customWidth="1"/>
    <col min="15" max="16384" width="11.42578125" style="1"/>
  </cols>
  <sheetData>
    <row r="1" spans="1:14" ht="17.45" customHeight="1" thickBot="1" x14ac:dyDescent="0.2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29.85" customHeight="1" thickBot="1" x14ac:dyDescent="0.35">
      <c r="A2" s="49"/>
      <c r="B2" s="37" t="s">
        <v>14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  <c r="N2" s="51"/>
    </row>
    <row r="3" spans="1:14" ht="17.45" customHeight="1" thickBot="1" x14ac:dyDescent="0.25">
      <c r="A3" s="49"/>
      <c r="B3" s="53"/>
      <c r="C3" s="53"/>
      <c r="D3" s="54"/>
      <c r="E3" s="53"/>
      <c r="F3" s="53"/>
      <c r="G3" s="53"/>
      <c r="H3" s="53"/>
      <c r="I3" s="54"/>
      <c r="J3" s="53"/>
      <c r="K3" s="53"/>
      <c r="L3" s="53"/>
      <c r="M3" s="53"/>
      <c r="N3" s="51"/>
    </row>
    <row r="4" spans="1:14" ht="17.45" customHeight="1" x14ac:dyDescent="0.2">
      <c r="A4" s="49"/>
      <c r="B4" s="40" t="s">
        <v>0</v>
      </c>
      <c r="C4" s="40" t="s">
        <v>1</v>
      </c>
      <c r="D4" s="54"/>
      <c r="E4" s="44" t="s">
        <v>3</v>
      </c>
      <c r="F4" s="45"/>
      <c r="G4" s="44" t="s">
        <v>4</v>
      </c>
      <c r="H4" s="45"/>
      <c r="I4" s="54"/>
      <c r="J4" s="40" t="s">
        <v>5</v>
      </c>
      <c r="K4" s="13" t="s">
        <v>6</v>
      </c>
      <c r="L4" s="35" t="s">
        <v>7</v>
      </c>
      <c r="M4" s="35" t="s">
        <v>8</v>
      </c>
      <c r="N4" s="51"/>
    </row>
    <row r="5" spans="1:14" ht="17.45" customHeight="1" thickBot="1" x14ac:dyDescent="0.25">
      <c r="A5" s="49"/>
      <c r="B5" s="41"/>
      <c r="C5" s="41"/>
      <c r="D5" s="54"/>
      <c r="E5" s="5" t="s">
        <v>9</v>
      </c>
      <c r="F5" s="6" t="s">
        <v>10</v>
      </c>
      <c r="G5" s="5" t="s">
        <v>9</v>
      </c>
      <c r="H5" s="6" t="s">
        <v>10</v>
      </c>
      <c r="I5" s="54"/>
      <c r="J5" s="41"/>
      <c r="K5" s="14" t="s">
        <v>11</v>
      </c>
      <c r="L5" s="36" t="s">
        <v>11</v>
      </c>
      <c r="M5" s="36" t="s">
        <v>11</v>
      </c>
      <c r="N5" s="51"/>
    </row>
    <row r="6" spans="1:14" ht="17.45" customHeight="1" thickBot="1" x14ac:dyDescent="0.25">
      <c r="A6" s="49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1"/>
    </row>
    <row r="7" spans="1:14" ht="17.45" customHeight="1" x14ac:dyDescent="0.2">
      <c r="A7" s="49"/>
      <c r="B7" s="2">
        <v>42736</v>
      </c>
      <c r="C7" s="8">
        <f>B7</f>
        <v>42736</v>
      </c>
      <c r="D7" s="72"/>
      <c r="E7" s="15">
        <v>0.29166666666666669</v>
      </c>
      <c r="F7" s="16">
        <v>0.54166666666666663</v>
      </c>
      <c r="G7" s="17">
        <v>0.58333333333333337</v>
      </c>
      <c r="H7" s="16">
        <v>0.79166666666666663</v>
      </c>
      <c r="I7" s="55"/>
      <c r="J7" s="24">
        <f>MAX(0,F7-E7+H7-G7-$G$40)</f>
        <v>0.41666666666666646</v>
      </c>
      <c r="K7" s="67">
        <f>IF($B7="",0,IF(WEEKDAY($B7,2)&gt;7,0,$G$39))</f>
        <v>0.33333333333333331</v>
      </c>
      <c r="L7" s="25">
        <f>(J7&gt;K7)*(J7-K7)</f>
        <v>8.3333333333333148E-2</v>
      </c>
      <c r="M7" s="26">
        <f t="shared" ref="M7:M37" si="0">(K7&gt;J7)*(K7-J7)</f>
        <v>0</v>
      </c>
      <c r="N7" s="51"/>
    </row>
    <row r="8" spans="1:14" ht="17.45" customHeight="1" x14ac:dyDescent="0.2">
      <c r="A8" s="49"/>
      <c r="B8" s="3">
        <f>B7+1</f>
        <v>42737</v>
      </c>
      <c r="C8" s="9">
        <f t="shared" ref="C8:C37" si="1">B8</f>
        <v>42737</v>
      </c>
      <c r="D8" s="72"/>
      <c r="E8" s="18">
        <v>0.29166666666666669</v>
      </c>
      <c r="F8" s="19">
        <v>0.54166666666666663</v>
      </c>
      <c r="G8" s="20">
        <v>0.58333333333333337</v>
      </c>
      <c r="H8" s="19">
        <v>0.66666666666666663</v>
      </c>
      <c r="I8" s="55"/>
      <c r="J8" s="27">
        <f t="shared" ref="J8:J37" si="2">MAX(0,F8-E8+H8-G8-$G$40)</f>
        <v>0.29166666666666646</v>
      </c>
      <c r="K8" s="68">
        <f t="shared" ref="K8:K37" si="3">IF($B8="",0,IF(WEEKDAY($B8,2)&gt;7,0,$G$39))</f>
        <v>0.33333333333333331</v>
      </c>
      <c r="L8" s="28">
        <f t="shared" ref="L8:L37" si="4">(J8&gt;K8)*(J8-K8)</f>
        <v>0</v>
      </c>
      <c r="M8" s="29">
        <f t="shared" si="0"/>
        <v>4.1666666666666852E-2</v>
      </c>
      <c r="N8" s="51"/>
    </row>
    <row r="9" spans="1:14" ht="17.45" customHeight="1" x14ac:dyDescent="0.2">
      <c r="A9" s="49"/>
      <c r="B9" s="3">
        <f t="shared" ref="B9:B37" si="5">B8+1</f>
        <v>42738</v>
      </c>
      <c r="C9" s="9">
        <f t="shared" si="1"/>
        <v>42738</v>
      </c>
      <c r="D9" s="72"/>
      <c r="E9" s="18"/>
      <c r="F9" s="19"/>
      <c r="G9" s="20"/>
      <c r="H9" s="19"/>
      <c r="I9" s="55"/>
      <c r="J9" s="27">
        <f t="shared" si="2"/>
        <v>0</v>
      </c>
      <c r="K9" s="68">
        <f t="shared" si="3"/>
        <v>0.33333333333333331</v>
      </c>
      <c r="L9" s="28">
        <f t="shared" si="4"/>
        <v>0</v>
      </c>
      <c r="M9" s="29">
        <f t="shared" si="0"/>
        <v>0.33333333333333331</v>
      </c>
      <c r="N9" s="51"/>
    </row>
    <row r="10" spans="1:14" ht="17.45" customHeight="1" x14ac:dyDescent="0.2">
      <c r="A10" s="49"/>
      <c r="B10" s="3">
        <f t="shared" si="5"/>
        <v>42739</v>
      </c>
      <c r="C10" s="9">
        <f t="shared" si="1"/>
        <v>42739</v>
      </c>
      <c r="D10" s="72"/>
      <c r="E10" s="18"/>
      <c r="F10" s="19"/>
      <c r="G10" s="20"/>
      <c r="H10" s="19"/>
      <c r="I10" s="55"/>
      <c r="J10" s="27">
        <f t="shared" si="2"/>
        <v>0</v>
      </c>
      <c r="K10" s="68">
        <f t="shared" si="3"/>
        <v>0.33333333333333331</v>
      </c>
      <c r="L10" s="28">
        <f t="shared" si="4"/>
        <v>0</v>
      </c>
      <c r="M10" s="29">
        <f t="shared" si="0"/>
        <v>0.33333333333333331</v>
      </c>
      <c r="N10" s="51"/>
    </row>
    <row r="11" spans="1:14" ht="17.45" customHeight="1" x14ac:dyDescent="0.2">
      <c r="A11" s="49"/>
      <c r="B11" s="3">
        <f t="shared" si="5"/>
        <v>42740</v>
      </c>
      <c r="C11" s="9">
        <f t="shared" si="1"/>
        <v>42740</v>
      </c>
      <c r="D11" s="72"/>
      <c r="E11" s="18"/>
      <c r="F11" s="19"/>
      <c r="G11" s="20"/>
      <c r="H11" s="19"/>
      <c r="I11" s="55"/>
      <c r="J11" s="27">
        <f t="shared" si="2"/>
        <v>0</v>
      </c>
      <c r="K11" s="68">
        <f t="shared" si="3"/>
        <v>0.33333333333333331</v>
      </c>
      <c r="L11" s="28">
        <f t="shared" si="4"/>
        <v>0</v>
      </c>
      <c r="M11" s="29">
        <f t="shared" si="0"/>
        <v>0.33333333333333331</v>
      </c>
      <c r="N11" s="51"/>
    </row>
    <row r="12" spans="1:14" ht="17.45" customHeight="1" x14ac:dyDescent="0.2">
      <c r="A12" s="49"/>
      <c r="B12" s="3">
        <f t="shared" si="5"/>
        <v>42741</v>
      </c>
      <c r="C12" s="9">
        <f t="shared" si="1"/>
        <v>42741</v>
      </c>
      <c r="D12" s="72"/>
      <c r="E12" s="18"/>
      <c r="F12" s="19"/>
      <c r="G12" s="20"/>
      <c r="H12" s="19"/>
      <c r="I12" s="55"/>
      <c r="J12" s="27">
        <f t="shared" si="2"/>
        <v>0</v>
      </c>
      <c r="K12" s="68">
        <f t="shared" si="3"/>
        <v>0.33333333333333331</v>
      </c>
      <c r="L12" s="28">
        <f t="shared" si="4"/>
        <v>0</v>
      </c>
      <c r="M12" s="29">
        <f t="shared" si="0"/>
        <v>0.33333333333333331</v>
      </c>
      <c r="N12" s="51"/>
    </row>
    <row r="13" spans="1:14" ht="17.45" customHeight="1" x14ac:dyDescent="0.2">
      <c r="A13" s="49"/>
      <c r="B13" s="3">
        <f t="shared" si="5"/>
        <v>42742</v>
      </c>
      <c r="C13" s="9">
        <f t="shared" si="1"/>
        <v>42742</v>
      </c>
      <c r="D13" s="72"/>
      <c r="E13" s="18"/>
      <c r="F13" s="19"/>
      <c r="G13" s="20"/>
      <c r="H13" s="19"/>
      <c r="I13" s="55"/>
      <c r="J13" s="27">
        <f t="shared" si="2"/>
        <v>0</v>
      </c>
      <c r="K13" s="68">
        <f t="shared" si="3"/>
        <v>0.33333333333333331</v>
      </c>
      <c r="L13" s="28">
        <f t="shared" si="4"/>
        <v>0</v>
      </c>
      <c r="M13" s="29">
        <f t="shared" si="0"/>
        <v>0.33333333333333331</v>
      </c>
      <c r="N13" s="51"/>
    </row>
    <row r="14" spans="1:14" ht="17.45" customHeight="1" x14ac:dyDescent="0.2">
      <c r="A14" s="49"/>
      <c r="B14" s="3">
        <f t="shared" si="5"/>
        <v>42743</v>
      </c>
      <c r="C14" s="9">
        <f t="shared" si="1"/>
        <v>42743</v>
      </c>
      <c r="D14" s="72"/>
      <c r="E14" s="18"/>
      <c r="F14" s="19"/>
      <c r="G14" s="20"/>
      <c r="H14" s="19"/>
      <c r="I14" s="55"/>
      <c r="J14" s="27">
        <f t="shared" si="2"/>
        <v>0</v>
      </c>
      <c r="K14" s="68">
        <f t="shared" si="3"/>
        <v>0.33333333333333331</v>
      </c>
      <c r="L14" s="28">
        <f t="shared" si="4"/>
        <v>0</v>
      </c>
      <c r="M14" s="29">
        <f t="shared" si="0"/>
        <v>0.33333333333333331</v>
      </c>
      <c r="N14" s="51"/>
    </row>
    <row r="15" spans="1:14" ht="17.45" customHeight="1" x14ac:dyDescent="0.2">
      <c r="A15" s="49"/>
      <c r="B15" s="3">
        <f t="shared" si="5"/>
        <v>42744</v>
      </c>
      <c r="C15" s="9">
        <f t="shared" si="1"/>
        <v>42744</v>
      </c>
      <c r="D15" s="72"/>
      <c r="E15" s="18"/>
      <c r="F15" s="19"/>
      <c r="G15" s="20"/>
      <c r="H15" s="19"/>
      <c r="I15" s="55"/>
      <c r="J15" s="27">
        <f t="shared" si="2"/>
        <v>0</v>
      </c>
      <c r="K15" s="68">
        <f t="shared" si="3"/>
        <v>0.33333333333333331</v>
      </c>
      <c r="L15" s="28">
        <f t="shared" si="4"/>
        <v>0</v>
      </c>
      <c r="M15" s="29">
        <f t="shared" si="0"/>
        <v>0.33333333333333331</v>
      </c>
      <c r="N15" s="51"/>
    </row>
    <row r="16" spans="1:14" ht="17.45" customHeight="1" x14ac:dyDescent="0.2">
      <c r="A16" s="49"/>
      <c r="B16" s="3">
        <f t="shared" si="5"/>
        <v>42745</v>
      </c>
      <c r="C16" s="9">
        <f t="shared" si="1"/>
        <v>42745</v>
      </c>
      <c r="D16" s="72"/>
      <c r="E16" s="18"/>
      <c r="F16" s="19"/>
      <c r="G16" s="20"/>
      <c r="H16" s="19"/>
      <c r="I16" s="55"/>
      <c r="J16" s="27">
        <f t="shared" si="2"/>
        <v>0</v>
      </c>
      <c r="K16" s="68">
        <f t="shared" si="3"/>
        <v>0.33333333333333331</v>
      </c>
      <c r="L16" s="28">
        <f t="shared" si="4"/>
        <v>0</v>
      </c>
      <c r="M16" s="29">
        <f t="shared" si="0"/>
        <v>0.33333333333333331</v>
      </c>
      <c r="N16" s="51"/>
    </row>
    <row r="17" spans="1:14" ht="17.45" customHeight="1" x14ac:dyDescent="0.2">
      <c r="A17" s="49"/>
      <c r="B17" s="3">
        <f t="shared" si="5"/>
        <v>42746</v>
      </c>
      <c r="C17" s="9">
        <f t="shared" si="1"/>
        <v>42746</v>
      </c>
      <c r="D17" s="72"/>
      <c r="E17" s="18"/>
      <c r="F17" s="19"/>
      <c r="G17" s="20"/>
      <c r="H17" s="19"/>
      <c r="I17" s="55"/>
      <c r="J17" s="27">
        <f t="shared" si="2"/>
        <v>0</v>
      </c>
      <c r="K17" s="68">
        <f t="shared" si="3"/>
        <v>0.33333333333333331</v>
      </c>
      <c r="L17" s="28">
        <f t="shared" si="4"/>
        <v>0</v>
      </c>
      <c r="M17" s="29">
        <f t="shared" si="0"/>
        <v>0.33333333333333331</v>
      </c>
      <c r="N17" s="51"/>
    </row>
    <row r="18" spans="1:14" ht="17.45" customHeight="1" x14ac:dyDescent="0.2">
      <c r="A18" s="49"/>
      <c r="B18" s="3">
        <f t="shared" si="5"/>
        <v>42747</v>
      </c>
      <c r="C18" s="9">
        <f t="shared" si="1"/>
        <v>42747</v>
      </c>
      <c r="D18" s="72"/>
      <c r="E18" s="18"/>
      <c r="F18" s="19"/>
      <c r="G18" s="20"/>
      <c r="H18" s="19"/>
      <c r="I18" s="55"/>
      <c r="J18" s="27">
        <f t="shared" si="2"/>
        <v>0</v>
      </c>
      <c r="K18" s="68">
        <f t="shared" si="3"/>
        <v>0.33333333333333331</v>
      </c>
      <c r="L18" s="28">
        <f t="shared" si="4"/>
        <v>0</v>
      </c>
      <c r="M18" s="29">
        <f t="shared" si="0"/>
        <v>0.33333333333333331</v>
      </c>
      <c r="N18" s="51"/>
    </row>
    <row r="19" spans="1:14" ht="17.45" customHeight="1" x14ac:dyDescent="0.2">
      <c r="A19" s="49"/>
      <c r="B19" s="3">
        <f t="shared" si="5"/>
        <v>42748</v>
      </c>
      <c r="C19" s="9">
        <f t="shared" si="1"/>
        <v>42748</v>
      </c>
      <c r="D19" s="72"/>
      <c r="E19" s="18"/>
      <c r="F19" s="19"/>
      <c r="G19" s="20"/>
      <c r="H19" s="19"/>
      <c r="I19" s="55"/>
      <c r="J19" s="27">
        <f t="shared" si="2"/>
        <v>0</v>
      </c>
      <c r="K19" s="68">
        <f t="shared" si="3"/>
        <v>0.33333333333333331</v>
      </c>
      <c r="L19" s="28">
        <f t="shared" si="4"/>
        <v>0</v>
      </c>
      <c r="M19" s="29">
        <f t="shared" si="0"/>
        <v>0.33333333333333331</v>
      </c>
      <c r="N19" s="51"/>
    </row>
    <row r="20" spans="1:14" ht="17.45" customHeight="1" x14ac:dyDescent="0.2">
      <c r="A20" s="49"/>
      <c r="B20" s="3">
        <f t="shared" si="5"/>
        <v>42749</v>
      </c>
      <c r="C20" s="9">
        <f t="shared" si="1"/>
        <v>42749</v>
      </c>
      <c r="D20" s="72"/>
      <c r="E20" s="18"/>
      <c r="F20" s="19"/>
      <c r="G20" s="20"/>
      <c r="H20" s="19"/>
      <c r="I20" s="55"/>
      <c r="J20" s="27">
        <f t="shared" si="2"/>
        <v>0</v>
      </c>
      <c r="K20" s="68">
        <f t="shared" si="3"/>
        <v>0.33333333333333331</v>
      </c>
      <c r="L20" s="28">
        <f t="shared" si="4"/>
        <v>0</v>
      </c>
      <c r="M20" s="29">
        <f t="shared" si="0"/>
        <v>0.33333333333333331</v>
      </c>
      <c r="N20" s="51"/>
    </row>
    <row r="21" spans="1:14" ht="17.45" customHeight="1" x14ac:dyDescent="0.2">
      <c r="A21" s="49"/>
      <c r="B21" s="3">
        <f t="shared" si="5"/>
        <v>42750</v>
      </c>
      <c r="C21" s="9">
        <f t="shared" si="1"/>
        <v>42750</v>
      </c>
      <c r="D21" s="72"/>
      <c r="E21" s="18"/>
      <c r="F21" s="19"/>
      <c r="G21" s="20"/>
      <c r="H21" s="19"/>
      <c r="I21" s="55"/>
      <c r="J21" s="27">
        <f t="shared" si="2"/>
        <v>0</v>
      </c>
      <c r="K21" s="68">
        <f t="shared" si="3"/>
        <v>0.33333333333333331</v>
      </c>
      <c r="L21" s="28">
        <f t="shared" si="4"/>
        <v>0</v>
      </c>
      <c r="M21" s="29">
        <f t="shared" si="0"/>
        <v>0.33333333333333331</v>
      </c>
      <c r="N21" s="51"/>
    </row>
    <row r="22" spans="1:14" ht="17.45" customHeight="1" x14ac:dyDescent="0.2">
      <c r="A22" s="49"/>
      <c r="B22" s="3">
        <f t="shared" si="5"/>
        <v>42751</v>
      </c>
      <c r="C22" s="9">
        <f t="shared" si="1"/>
        <v>42751</v>
      </c>
      <c r="D22" s="72"/>
      <c r="E22" s="18"/>
      <c r="F22" s="19"/>
      <c r="G22" s="20"/>
      <c r="H22" s="19"/>
      <c r="I22" s="55"/>
      <c r="J22" s="27">
        <f t="shared" si="2"/>
        <v>0</v>
      </c>
      <c r="K22" s="68">
        <f t="shared" si="3"/>
        <v>0.33333333333333331</v>
      </c>
      <c r="L22" s="28">
        <f t="shared" si="4"/>
        <v>0</v>
      </c>
      <c r="M22" s="29">
        <f t="shared" si="0"/>
        <v>0.33333333333333331</v>
      </c>
      <c r="N22" s="51"/>
    </row>
    <row r="23" spans="1:14" ht="17.45" customHeight="1" x14ac:dyDescent="0.2">
      <c r="A23" s="49"/>
      <c r="B23" s="3">
        <f t="shared" si="5"/>
        <v>42752</v>
      </c>
      <c r="C23" s="9">
        <f t="shared" si="1"/>
        <v>42752</v>
      </c>
      <c r="D23" s="72"/>
      <c r="E23" s="18"/>
      <c r="F23" s="19"/>
      <c r="G23" s="20"/>
      <c r="H23" s="19"/>
      <c r="I23" s="55"/>
      <c r="J23" s="27">
        <f t="shared" si="2"/>
        <v>0</v>
      </c>
      <c r="K23" s="68">
        <f t="shared" si="3"/>
        <v>0.33333333333333331</v>
      </c>
      <c r="L23" s="28">
        <f t="shared" si="4"/>
        <v>0</v>
      </c>
      <c r="M23" s="29">
        <f t="shared" si="0"/>
        <v>0.33333333333333331</v>
      </c>
      <c r="N23" s="51"/>
    </row>
    <row r="24" spans="1:14" ht="17.45" customHeight="1" x14ac:dyDescent="0.2">
      <c r="A24" s="49"/>
      <c r="B24" s="3">
        <f t="shared" si="5"/>
        <v>42753</v>
      </c>
      <c r="C24" s="9">
        <f t="shared" si="1"/>
        <v>42753</v>
      </c>
      <c r="D24" s="72"/>
      <c r="E24" s="18"/>
      <c r="F24" s="19"/>
      <c r="G24" s="20"/>
      <c r="H24" s="19"/>
      <c r="I24" s="55"/>
      <c r="J24" s="27">
        <f t="shared" si="2"/>
        <v>0</v>
      </c>
      <c r="K24" s="68">
        <f t="shared" si="3"/>
        <v>0.33333333333333331</v>
      </c>
      <c r="L24" s="28">
        <f t="shared" si="4"/>
        <v>0</v>
      </c>
      <c r="M24" s="29">
        <f t="shared" si="0"/>
        <v>0.33333333333333331</v>
      </c>
      <c r="N24" s="51"/>
    </row>
    <row r="25" spans="1:14" ht="17.45" customHeight="1" x14ac:dyDescent="0.2">
      <c r="A25" s="49"/>
      <c r="B25" s="3">
        <f t="shared" si="5"/>
        <v>42754</v>
      </c>
      <c r="C25" s="9">
        <f t="shared" si="1"/>
        <v>42754</v>
      </c>
      <c r="D25" s="72"/>
      <c r="E25" s="18"/>
      <c r="F25" s="19"/>
      <c r="G25" s="20"/>
      <c r="H25" s="19"/>
      <c r="I25" s="55"/>
      <c r="J25" s="27">
        <f t="shared" si="2"/>
        <v>0</v>
      </c>
      <c r="K25" s="68">
        <f t="shared" si="3"/>
        <v>0.33333333333333331</v>
      </c>
      <c r="L25" s="28">
        <f t="shared" si="4"/>
        <v>0</v>
      </c>
      <c r="M25" s="29">
        <f t="shared" si="0"/>
        <v>0.33333333333333331</v>
      </c>
      <c r="N25" s="51"/>
    </row>
    <row r="26" spans="1:14" ht="17.45" customHeight="1" x14ac:dyDescent="0.2">
      <c r="A26" s="49"/>
      <c r="B26" s="3">
        <f t="shared" si="5"/>
        <v>42755</v>
      </c>
      <c r="C26" s="9">
        <f t="shared" si="1"/>
        <v>42755</v>
      </c>
      <c r="D26" s="72"/>
      <c r="E26" s="18"/>
      <c r="F26" s="19"/>
      <c r="G26" s="20"/>
      <c r="H26" s="19"/>
      <c r="I26" s="55"/>
      <c r="J26" s="27">
        <f t="shared" si="2"/>
        <v>0</v>
      </c>
      <c r="K26" s="68">
        <f t="shared" si="3"/>
        <v>0.33333333333333331</v>
      </c>
      <c r="L26" s="28">
        <f t="shared" si="4"/>
        <v>0</v>
      </c>
      <c r="M26" s="29">
        <f t="shared" si="0"/>
        <v>0.33333333333333331</v>
      </c>
      <c r="N26" s="51"/>
    </row>
    <row r="27" spans="1:14" ht="17.45" customHeight="1" x14ac:dyDescent="0.2">
      <c r="A27" s="49"/>
      <c r="B27" s="3">
        <f t="shared" si="5"/>
        <v>42756</v>
      </c>
      <c r="C27" s="9">
        <f t="shared" si="1"/>
        <v>42756</v>
      </c>
      <c r="D27" s="72"/>
      <c r="E27" s="18"/>
      <c r="F27" s="19"/>
      <c r="G27" s="20"/>
      <c r="H27" s="19"/>
      <c r="I27" s="55"/>
      <c r="J27" s="27">
        <f t="shared" si="2"/>
        <v>0</v>
      </c>
      <c r="K27" s="68">
        <f t="shared" si="3"/>
        <v>0.33333333333333331</v>
      </c>
      <c r="L27" s="28">
        <f t="shared" si="4"/>
        <v>0</v>
      </c>
      <c r="M27" s="29">
        <f t="shared" si="0"/>
        <v>0.33333333333333331</v>
      </c>
      <c r="N27" s="51"/>
    </row>
    <row r="28" spans="1:14" ht="17.45" customHeight="1" x14ac:dyDescent="0.2">
      <c r="A28" s="49"/>
      <c r="B28" s="3">
        <f t="shared" si="5"/>
        <v>42757</v>
      </c>
      <c r="C28" s="9">
        <f t="shared" si="1"/>
        <v>42757</v>
      </c>
      <c r="D28" s="72"/>
      <c r="E28" s="18"/>
      <c r="F28" s="19"/>
      <c r="G28" s="20"/>
      <c r="H28" s="19"/>
      <c r="I28" s="55"/>
      <c r="J28" s="27">
        <f t="shared" si="2"/>
        <v>0</v>
      </c>
      <c r="K28" s="68">
        <f t="shared" si="3"/>
        <v>0.33333333333333331</v>
      </c>
      <c r="L28" s="28">
        <f t="shared" si="4"/>
        <v>0</v>
      </c>
      <c r="M28" s="29">
        <f t="shared" si="0"/>
        <v>0.33333333333333331</v>
      </c>
      <c r="N28" s="51"/>
    </row>
    <row r="29" spans="1:14" ht="17.45" customHeight="1" x14ac:dyDescent="0.2">
      <c r="A29" s="49"/>
      <c r="B29" s="3">
        <f t="shared" si="5"/>
        <v>42758</v>
      </c>
      <c r="C29" s="9">
        <f t="shared" si="1"/>
        <v>42758</v>
      </c>
      <c r="D29" s="72"/>
      <c r="E29" s="18"/>
      <c r="F29" s="19"/>
      <c r="G29" s="20"/>
      <c r="H29" s="19"/>
      <c r="I29" s="55"/>
      <c r="J29" s="27">
        <f t="shared" si="2"/>
        <v>0</v>
      </c>
      <c r="K29" s="68">
        <f t="shared" si="3"/>
        <v>0.33333333333333331</v>
      </c>
      <c r="L29" s="28">
        <f t="shared" si="4"/>
        <v>0</v>
      </c>
      <c r="M29" s="29">
        <f t="shared" si="0"/>
        <v>0.33333333333333331</v>
      </c>
      <c r="N29" s="51"/>
    </row>
    <row r="30" spans="1:14" ht="17.45" customHeight="1" x14ac:dyDescent="0.2">
      <c r="A30" s="49"/>
      <c r="B30" s="3">
        <f t="shared" si="5"/>
        <v>42759</v>
      </c>
      <c r="C30" s="9">
        <f t="shared" si="1"/>
        <v>42759</v>
      </c>
      <c r="D30" s="72"/>
      <c r="E30" s="18"/>
      <c r="F30" s="19"/>
      <c r="G30" s="20"/>
      <c r="H30" s="19"/>
      <c r="I30" s="55"/>
      <c r="J30" s="27">
        <f t="shared" si="2"/>
        <v>0</v>
      </c>
      <c r="K30" s="68">
        <f t="shared" si="3"/>
        <v>0.33333333333333331</v>
      </c>
      <c r="L30" s="28">
        <f t="shared" si="4"/>
        <v>0</v>
      </c>
      <c r="M30" s="29">
        <f t="shared" si="0"/>
        <v>0.33333333333333331</v>
      </c>
      <c r="N30" s="51"/>
    </row>
    <row r="31" spans="1:14" ht="17.45" customHeight="1" x14ac:dyDescent="0.2">
      <c r="A31" s="49"/>
      <c r="B31" s="3">
        <f t="shared" si="5"/>
        <v>42760</v>
      </c>
      <c r="C31" s="9">
        <f t="shared" si="1"/>
        <v>42760</v>
      </c>
      <c r="D31" s="72"/>
      <c r="E31" s="18"/>
      <c r="F31" s="19"/>
      <c r="G31" s="20"/>
      <c r="H31" s="19"/>
      <c r="I31" s="55"/>
      <c r="J31" s="27">
        <f t="shared" si="2"/>
        <v>0</v>
      </c>
      <c r="K31" s="68">
        <f t="shared" si="3"/>
        <v>0.33333333333333331</v>
      </c>
      <c r="L31" s="28">
        <f t="shared" si="4"/>
        <v>0</v>
      </c>
      <c r="M31" s="29">
        <f t="shared" si="0"/>
        <v>0.33333333333333331</v>
      </c>
      <c r="N31" s="51"/>
    </row>
    <row r="32" spans="1:14" ht="17.45" customHeight="1" x14ac:dyDescent="0.2">
      <c r="A32" s="49"/>
      <c r="B32" s="3">
        <f t="shared" si="5"/>
        <v>42761</v>
      </c>
      <c r="C32" s="9">
        <f t="shared" si="1"/>
        <v>42761</v>
      </c>
      <c r="D32" s="72"/>
      <c r="E32" s="18"/>
      <c r="F32" s="19"/>
      <c r="G32" s="20"/>
      <c r="H32" s="19"/>
      <c r="I32" s="55"/>
      <c r="J32" s="27">
        <f t="shared" si="2"/>
        <v>0</v>
      </c>
      <c r="K32" s="68">
        <f t="shared" si="3"/>
        <v>0.33333333333333331</v>
      </c>
      <c r="L32" s="28">
        <f t="shared" si="4"/>
        <v>0</v>
      </c>
      <c r="M32" s="29">
        <f t="shared" si="0"/>
        <v>0.33333333333333331</v>
      </c>
      <c r="N32" s="51"/>
    </row>
    <row r="33" spans="1:14" ht="17.45" customHeight="1" x14ac:dyDescent="0.2">
      <c r="A33" s="49"/>
      <c r="B33" s="3">
        <f t="shared" si="5"/>
        <v>42762</v>
      </c>
      <c r="C33" s="9">
        <f t="shared" si="1"/>
        <v>42762</v>
      </c>
      <c r="D33" s="72"/>
      <c r="E33" s="18"/>
      <c r="F33" s="19"/>
      <c r="G33" s="20"/>
      <c r="H33" s="19"/>
      <c r="I33" s="55"/>
      <c r="J33" s="27">
        <f t="shared" si="2"/>
        <v>0</v>
      </c>
      <c r="K33" s="68">
        <f t="shared" si="3"/>
        <v>0.33333333333333331</v>
      </c>
      <c r="L33" s="28">
        <f t="shared" si="4"/>
        <v>0</v>
      </c>
      <c r="M33" s="29">
        <f t="shared" si="0"/>
        <v>0.33333333333333331</v>
      </c>
      <c r="N33" s="51"/>
    </row>
    <row r="34" spans="1:14" ht="17.45" customHeight="1" x14ac:dyDescent="0.2">
      <c r="A34" s="49"/>
      <c r="B34" s="3">
        <f t="shared" si="5"/>
        <v>42763</v>
      </c>
      <c r="C34" s="9">
        <f t="shared" si="1"/>
        <v>42763</v>
      </c>
      <c r="D34" s="72"/>
      <c r="E34" s="18"/>
      <c r="F34" s="19"/>
      <c r="G34" s="20"/>
      <c r="H34" s="19"/>
      <c r="I34" s="55"/>
      <c r="J34" s="27">
        <f t="shared" si="2"/>
        <v>0</v>
      </c>
      <c r="K34" s="68">
        <f t="shared" si="3"/>
        <v>0.33333333333333331</v>
      </c>
      <c r="L34" s="28">
        <f t="shared" si="4"/>
        <v>0</v>
      </c>
      <c r="M34" s="29">
        <f t="shared" si="0"/>
        <v>0.33333333333333331</v>
      </c>
      <c r="N34" s="51"/>
    </row>
    <row r="35" spans="1:14" ht="17.45" customHeight="1" x14ac:dyDescent="0.2">
      <c r="A35" s="49"/>
      <c r="B35" s="3">
        <f t="shared" si="5"/>
        <v>42764</v>
      </c>
      <c r="C35" s="9">
        <f t="shared" si="1"/>
        <v>42764</v>
      </c>
      <c r="D35" s="72"/>
      <c r="E35" s="18"/>
      <c r="F35" s="19"/>
      <c r="G35" s="20"/>
      <c r="H35" s="19"/>
      <c r="I35" s="55"/>
      <c r="J35" s="27">
        <f t="shared" si="2"/>
        <v>0</v>
      </c>
      <c r="K35" s="68">
        <f t="shared" si="3"/>
        <v>0.33333333333333331</v>
      </c>
      <c r="L35" s="28">
        <f t="shared" si="4"/>
        <v>0</v>
      </c>
      <c r="M35" s="29">
        <f t="shared" si="0"/>
        <v>0.33333333333333331</v>
      </c>
      <c r="N35" s="51"/>
    </row>
    <row r="36" spans="1:14" ht="17.45" customHeight="1" x14ac:dyDescent="0.2">
      <c r="A36" s="49"/>
      <c r="B36" s="3">
        <f t="shared" si="5"/>
        <v>42765</v>
      </c>
      <c r="C36" s="9">
        <f t="shared" si="1"/>
        <v>42765</v>
      </c>
      <c r="D36" s="72"/>
      <c r="E36" s="18"/>
      <c r="F36" s="19"/>
      <c r="G36" s="20"/>
      <c r="H36" s="19"/>
      <c r="I36" s="55"/>
      <c r="J36" s="27">
        <f t="shared" si="2"/>
        <v>0</v>
      </c>
      <c r="K36" s="68">
        <f t="shared" si="3"/>
        <v>0.33333333333333331</v>
      </c>
      <c r="L36" s="28">
        <f t="shared" si="4"/>
        <v>0</v>
      </c>
      <c r="M36" s="29">
        <f t="shared" si="0"/>
        <v>0.33333333333333331</v>
      </c>
      <c r="N36" s="51"/>
    </row>
    <row r="37" spans="1:14" ht="17.45" customHeight="1" thickBot="1" x14ac:dyDescent="0.25">
      <c r="A37" s="49"/>
      <c r="B37" s="4">
        <f t="shared" si="5"/>
        <v>42766</v>
      </c>
      <c r="C37" s="10">
        <f t="shared" si="1"/>
        <v>42766</v>
      </c>
      <c r="D37" s="73"/>
      <c r="E37" s="21"/>
      <c r="F37" s="22"/>
      <c r="G37" s="23"/>
      <c r="H37" s="22"/>
      <c r="I37" s="71"/>
      <c r="J37" s="30">
        <f t="shared" si="2"/>
        <v>0</v>
      </c>
      <c r="K37" s="69">
        <f t="shared" si="3"/>
        <v>0.33333333333333331</v>
      </c>
      <c r="L37" s="31">
        <f t="shared" si="4"/>
        <v>0</v>
      </c>
      <c r="M37" s="32">
        <f t="shared" si="0"/>
        <v>0.33333333333333331</v>
      </c>
      <c r="N37" s="51"/>
    </row>
    <row r="38" spans="1:14" ht="17.45" customHeight="1" thickBot="1" x14ac:dyDescent="0.3">
      <c r="A38" s="49"/>
      <c r="B38" s="74">
        <f>B7</f>
        <v>42736</v>
      </c>
      <c r="C38" s="75"/>
      <c r="D38" s="76"/>
      <c r="E38" s="54"/>
      <c r="F38" s="54"/>
      <c r="G38" s="54"/>
      <c r="H38" s="42" t="s">
        <v>5</v>
      </c>
      <c r="I38" s="43"/>
      <c r="J38" s="34">
        <f>SUM(J7:J37)</f>
        <v>0.70833333333333293</v>
      </c>
      <c r="K38" s="70">
        <f>SUM(K7:K37)</f>
        <v>10.333333333333334</v>
      </c>
      <c r="L38" s="53"/>
      <c r="M38" s="53"/>
      <c r="N38" s="51"/>
    </row>
    <row r="39" spans="1:14" ht="17.45" customHeight="1" thickBot="1" x14ac:dyDescent="0.25">
      <c r="A39" s="49"/>
      <c r="B39" s="56"/>
      <c r="C39" s="56"/>
      <c r="D39" s="56"/>
      <c r="E39" s="57" t="s">
        <v>15</v>
      </c>
      <c r="F39" s="58"/>
      <c r="G39" s="7">
        <v>0.33333333333333331</v>
      </c>
      <c r="H39" s="53"/>
      <c r="I39" s="62"/>
      <c r="J39" s="63"/>
      <c r="K39" s="66" t="s">
        <v>12</v>
      </c>
      <c r="L39" s="33">
        <f>(J38&gt;K38)*(J38-K38)</f>
        <v>0</v>
      </c>
      <c r="M39" s="53"/>
      <c r="N39" s="51"/>
    </row>
    <row r="40" spans="1:14" ht="17.45" customHeight="1" thickBot="1" x14ac:dyDescent="0.25">
      <c r="A40" s="50"/>
      <c r="B40" s="59"/>
      <c r="C40" s="59"/>
      <c r="D40" s="59"/>
      <c r="E40" s="60" t="s">
        <v>2</v>
      </c>
      <c r="F40" s="61"/>
      <c r="G40" s="7">
        <v>4.1666666666666664E-2</v>
      </c>
      <c r="H40" s="64"/>
      <c r="I40" s="65"/>
      <c r="J40" s="64"/>
      <c r="K40" s="60" t="s">
        <v>13</v>
      </c>
      <c r="L40" s="61"/>
      <c r="M40" s="33">
        <f>(J38&lt;K38)*(K38-J38)</f>
        <v>9.6250000000000018</v>
      </c>
      <c r="N40" s="52"/>
    </row>
  </sheetData>
  <mergeCells count="18">
    <mergeCell ref="K40:L40"/>
    <mergeCell ref="D7:D37"/>
    <mergeCell ref="I7:I37"/>
    <mergeCell ref="B38:D38"/>
    <mergeCell ref="H38:I38"/>
    <mergeCell ref="B39:D40"/>
    <mergeCell ref="E39:F39"/>
    <mergeCell ref="E40:F40"/>
    <mergeCell ref="A1:N1"/>
    <mergeCell ref="A2:A40"/>
    <mergeCell ref="B2:M2"/>
    <mergeCell ref="N2:N40"/>
    <mergeCell ref="B4:B5"/>
    <mergeCell ref="C4:C5"/>
    <mergeCell ref="E4:F4"/>
    <mergeCell ref="G4:H4"/>
    <mergeCell ref="J4:J5"/>
    <mergeCell ref="B6:M6"/>
  </mergeCells>
  <conditionalFormatting sqref="B7:M37">
    <cfRule type="expression" dxfId="3" priority="1">
      <formula>WEEKDAY($B7,2)&gt;5</formula>
    </cfRule>
  </conditionalFormatting>
  <pageMargins left="0.25" right="0.25" top="0.75" bottom="0.75" header="0.3" footer="0.3"/>
  <pageSetup paperSize="9" orientation="portrait" horizontalDpi="4294967293" verticalDpi="4294967293" r:id="rId1"/>
  <headerFooter>
    <oddFooter>&amp;C&amp;"Arial,Fett"www.office-lernen.com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0"/>
  <sheetViews>
    <sheetView zoomScaleNormal="100" workbookViewId="0">
      <selection activeCell="D7" sqref="D7:D37"/>
    </sheetView>
  </sheetViews>
  <sheetFormatPr baseColWidth="10" defaultRowHeight="17.45" customHeight="1" x14ac:dyDescent="0.2"/>
  <cols>
    <col min="1" max="1" width="2.7109375" style="1" customWidth="1"/>
    <col min="2" max="2" width="10.140625" style="1" customWidth="1"/>
    <col min="3" max="3" width="10.42578125" style="1" customWidth="1"/>
    <col min="4" max="4" width="2.7109375" style="1" customWidth="1"/>
    <col min="5" max="8" width="7.7109375" style="1" customWidth="1"/>
    <col min="9" max="9" width="2.7109375" style="1" customWidth="1"/>
    <col min="10" max="13" width="7.7109375" style="1" customWidth="1"/>
    <col min="14" max="14" width="2.7109375" style="1" customWidth="1"/>
    <col min="15" max="16384" width="11.42578125" style="1"/>
  </cols>
  <sheetData>
    <row r="1" spans="1:14" ht="17.45" customHeight="1" thickBot="1" x14ac:dyDescent="0.2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29.85" customHeight="1" thickBot="1" x14ac:dyDescent="0.35">
      <c r="A2" s="49"/>
      <c r="B2" s="37" t="s">
        <v>14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  <c r="N2" s="51"/>
    </row>
    <row r="3" spans="1:14" ht="17.45" customHeight="1" thickBot="1" x14ac:dyDescent="0.25">
      <c r="A3" s="49"/>
      <c r="B3" s="53"/>
      <c r="C3" s="53"/>
      <c r="D3" s="54"/>
      <c r="E3" s="53"/>
      <c r="F3" s="53"/>
      <c r="G3" s="53"/>
      <c r="H3" s="53"/>
      <c r="I3" s="54"/>
      <c r="J3" s="53"/>
      <c r="K3" s="53"/>
      <c r="L3" s="53"/>
      <c r="M3" s="53"/>
      <c r="N3" s="51"/>
    </row>
    <row r="4" spans="1:14" ht="17.45" customHeight="1" x14ac:dyDescent="0.2">
      <c r="A4" s="49"/>
      <c r="B4" s="40" t="s">
        <v>0</v>
      </c>
      <c r="C4" s="40" t="s">
        <v>1</v>
      </c>
      <c r="D4" s="54"/>
      <c r="E4" s="44" t="s">
        <v>3</v>
      </c>
      <c r="F4" s="45"/>
      <c r="G4" s="44" t="s">
        <v>4</v>
      </c>
      <c r="H4" s="45"/>
      <c r="I4" s="54"/>
      <c r="J4" s="40" t="s">
        <v>5</v>
      </c>
      <c r="K4" s="13" t="s">
        <v>6</v>
      </c>
      <c r="L4" s="35" t="s">
        <v>7</v>
      </c>
      <c r="M4" s="35" t="s">
        <v>8</v>
      </c>
      <c r="N4" s="51"/>
    </row>
    <row r="5" spans="1:14" ht="17.45" customHeight="1" thickBot="1" x14ac:dyDescent="0.25">
      <c r="A5" s="49"/>
      <c r="B5" s="41"/>
      <c r="C5" s="41"/>
      <c r="D5" s="54"/>
      <c r="E5" s="5" t="s">
        <v>9</v>
      </c>
      <c r="F5" s="6" t="s">
        <v>10</v>
      </c>
      <c r="G5" s="5" t="s">
        <v>9</v>
      </c>
      <c r="H5" s="6" t="s">
        <v>10</v>
      </c>
      <c r="I5" s="54"/>
      <c r="J5" s="41"/>
      <c r="K5" s="14" t="s">
        <v>11</v>
      </c>
      <c r="L5" s="36" t="s">
        <v>11</v>
      </c>
      <c r="M5" s="36" t="s">
        <v>11</v>
      </c>
      <c r="N5" s="51"/>
    </row>
    <row r="6" spans="1:14" ht="17.45" customHeight="1" thickBot="1" x14ac:dyDescent="0.25">
      <c r="A6" s="49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1"/>
    </row>
    <row r="7" spans="1:14" ht="17.45" customHeight="1" x14ac:dyDescent="0.2">
      <c r="A7" s="49"/>
      <c r="B7" s="2">
        <v>43009</v>
      </c>
      <c r="C7" s="8">
        <f>B7</f>
        <v>43009</v>
      </c>
      <c r="D7" s="55"/>
      <c r="E7" s="15"/>
      <c r="F7" s="16"/>
      <c r="G7" s="17"/>
      <c r="H7" s="16"/>
      <c r="I7" s="55"/>
      <c r="J7" s="24">
        <f>MAX(0,F7-E7+H7-G7-$G$40)</f>
        <v>0</v>
      </c>
      <c r="K7" s="67">
        <f>IF($B7="",0,IF(WEEKDAY($B7,2)&gt;7,0,$G$39))</f>
        <v>0.33333333333333331</v>
      </c>
      <c r="L7" s="25">
        <f>(J7&gt;K7)*(J7-K7)</f>
        <v>0</v>
      </c>
      <c r="M7" s="26">
        <f t="shared" ref="M7:M37" si="0">(K7&gt;J7)*(K7-J7)</f>
        <v>0.33333333333333331</v>
      </c>
      <c r="N7" s="51"/>
    </row>
    <row r="8" spans="1:14" ht="17.45" customHeight="1" x14ac:dyDescent="0.2">
      <c r="A8" s="49"/>
      <c r="B8" s="3">
        <f>B7+1</f>
        <v>43010</v>
      </c>
      <c r="C8" s="9">
        <f t="shared" ref="C8:C37" si="1">B8</f>
        <v>43010</v>
      </c>
      <c r="D8" s="55"/>
      <c r="E8" s="18"/>
      <c r="F8" s="19"/>
      <c r="G8" s="20"/>
      <c r="H8" s="19"/>
      <c r="I8" s="55"/>
      <c r="J8" s="27">
        <f t="shared" ref="J8:J37" si="2">MAX(0,F8-E8+H8-G8-$G$40)</f>
        <v>0</v>
      </c>
      <c r="K8" s="68">
        <f t="shared" ref="K8:K37" si="3">IF($B8="",0,IF(WEEKDAY($B8,2)&gt;7,0,$G$39))</f>
        <v>0.33333333333333331</v>
      </c>
      <c r="L8" s="28">
        <f t="shared" ref="L8:L37" si="4">(J8&gt;K8)*(J8-K8)</f>
        <v>0</v>
      </c>
      <c r="M8" s="29">
        <f t="shared" si="0"/>
        <v>0.33333333333333331</v>
      </c>
      <c r="N8" s="51"/>
    </row>
    <row r="9" spans="1:14" ht="17.45" customHeight="1" x14ac:dyDescent="0.2">
      <c r="A9" s="49"/>
      <c r="B9" s="3">
        <f t="shared" ref="B9:B37" si="5">B8+1</f>
        <v>43011</v>
      </c>
      <c r="C9" s="9">
        <f t="shared" si="1"/>
        <v>43011</v>
      </c>
      <c r="D9" s="55"/>
      <c r="E9" s="18"/>
      <c r="F9" s="19"/>
      <c r="G9" s="20"/>
      <c r="H9" s="19"/>
      <c r="I9" s="55"/>
      <c r="J9" s="27">
        <f t="shared" si="2"/>
        <v>0</v>
      </c>
      <c r="K9" s="68">
        <f t="shared" si="3"/>
        <v>0.33333333333333331</v>
      </c>
      <c r="L9" s="28">
        <f t="shared" si="4"/>
        <v>0</v>
      </c>
      <c r="M9" s="29">
        <f t="shared" si="0"/>
        <v>0.33333333333333331</v>
      </c>
      <c r="N9" s="51"/>
    </row>
    <row r="10" spans="1:14" ht="17.45" customHeight="1" x14ac:dyDescent="0.2">
      <c r="A10" s="49"/>
      <c r="B10" s="3">
        <f t="shared" si="5"/>
        <v>43012</v>
      </c>
      <c r="C10" s="9">
        <f t="shared" si="1"/>
        <v>43012</v>
      </c>
      <c r="D10" s="55"/>
      <c r="E10" s="18"/>
      <c r="F10" s="19"/>
      <c r="G10" s="20"/>
      <c r="H10" s="19"/>
      <c r="I10" s="55"/>
      <c r="J10" s="27">
        <f t="shared" si="2"/>
        <v>0</v>
      </c>
      <c r="K10" s="68">
        <f t="shared" si="3"/>
        <v>0.33333333333333331</v>
      </c>
      <c r="L10" s="28">
        <f t="shared" si="4"/>
        <v>0</v>
      </c>
      <c r="M10" s="29">
        <f t="shared" si="0"/>
        <v>0.33333333333333331</v>
      </c>
      <c r="N10" s="51"/>
    </row>
    <row r="11" spans="1:14" ht="17.45" customHeight="1" x14ac:dyDescent="0.2">
      <c r="A11" s="49"/>
      <c r="B11" s="3">
        <f t="shared" si="5"/>
        <v>43013</v>
      </c>
      <c r="C11" s="9">
        <f t="shared" si="1"/>
        <v>43013</v>
      </c>
      <c r="D11" s="55"/>
      <c r="E11" s="18"/>
      <c r="F11" s="19"/>
      <c r="G11" s="20"/>
      <c r="H11" s="19"/>
      <c r="I11" s="55"/>
      <c r="J11" s="27">
        <f t="shared" si="2"/>
        <v>0</v>
      </c>
      <c r="K11" s="68">
        <f t="shared" si="3"/>
        <v>0.33333333333333331</v>
      </c>
      <c r="L11" s="28">
        <f t="shared" si="4"/>
        <v>0</v>
      </c>
      <c r="M11" s="29">
        <f t="shared" si="0"/>
        <v>0.33333333333333331</v>
      </c>
      <c r="N11" s="51"/>
    </row>
    <row r="12" spans="1:14" ht="17.45" customHeight="1" x14ac:dyDescent="0.2">
      <c r="A12" s="49"/>
      <c r="B12" s="3">
        <f t="shared" si="5"/>
        <v>43014</v>
      </c>
      <c r="C12" s="9">
        <f t="shared" si="1"/>
        <v>43014</v>
      </c>
      <c r="D12" s="55"/>
      <c r="E12" s="18"/>
      <c r="F12" s="19"/>
      <c r="G12" s="20"/>
      <c r="H12" s="19"/>
      <c r="I12" s="55"/>
      <c r="J12" s="27">
        <f t="shared" si="2"/>
        <v>0</v>
      </c>
      <c r="K12" s="68">
        <f t="shared" si="3"/>
        <v>0.33333333333333331</v>
      </c>
      <c r="L12" s="28">
        <f t="shared" si="4"/>
        <v>0</v>
      </c>
      <c r="M12" s="29">
        <f t="shared" si="0"/>
        <v>0.33333333333333331</v>
      </c>
      <c r="N12" s="51"/>
    </row>
    <row r="13" spans="1:14" ht="17.45" customHeight="1" x14ac:dyDescent="0.2">
      <c r="A13" s="49"/>
      <c r="B13" s="3">
        <f t="shared" si="5"/>
        <v>43015</v>
      </c>
      <c r="C13" s="9">
        <f t="shared" si="1"/>
        <v>43015</v>
      </c>
      <c r="D13" s="55"/>
      <c r="E13" s="18"/>
      <c r="F13" s="19"/>
      <c r="G13" s="20"/>
      <c r="H13" s="19"/>
      <c r="I13" s="55"/>
      <c r="J13" s="27">
        <f t="shared" si="2"/>
        <v>0</v>
      </c>
      <c r="K13" s="68">
        <f t="shared" si="3"/>
        <v>0.33333333333333331</v>
      </c>
      <c r="L13" s="28">
        <f t="shared" si="4"/>
        <v>0</v>
      </c>
      <c r="M13" s="29">
        <f t="shared" si="0"/>
        <v>0.33333333333333331</v>
      </c>
      <c r="N13" s="51"/>
    </row>
    <row r="14" spans="1:14" ht="17.45" customHeight="1" x14ac:dyDescent="0.2">
      <c r="A14" s="49"/>
      <c r="B14" s="3">
        <f t="shared" si="5"/>
        <v>43016</v>
      </c>
      <c r="C14" s="9">
        <f t="shared" si="1"/>
        <v>43016</v>
      </c>
      <c r="D14" s="55"/>
      <c r="E14" s="18"/>
      <c r="F14" s="19"/>
      <c r="G14" s="20"/>
      <c r="H14" s="19"/>
      <c r="I14" s="55"/>
      <c r="J14" s="27">
        <f t="shared" si="2"/>
        <v>0</v>
      </c>
      <c r="K14" s="68">
        <f t="shared" si="3"/>
        <v>0.33333333333333331</v>
      </c>
      <c r="L14" s="28">
        <f t="shared" si="4"/>
        <v>0</v>
      </c>
      <c r="M14" s="29">
        <f t="shared" si="0"/>
        <v>0.33333333333333331</v>
      </c>
      <c r="N14" s="51"/>
    </row>
    <row r="15" spans="1:14" ht="17.45" customHeight="1" x14ac:dyDescent="0.2">
      <c r="A15" s="49"/>
      <c r="B15" s="3">
        <f t="shared" si="5"/>
        <v>43017</v>
      </c>
      <c r="C15" s="9">
        <f t="shared" si="1"/>
        <v>43017</v>
      </c>
      <c r="D15" s="55"/>
      <c r="E15" s="18"/>
      <c r="F15" s="19"/>
      <c r="G15" s="20"/>
      <c r="H15" s="19"/>
      <c r="I15" s="55"/>
      <c r="J15" s="27">
        <f t="shared" si="2"/>
        <v>0</v>
      </c>
      <c r="K15" s="68">
        <f t="shared" si="3"/>
        <v>0.33333333333333331</v>
      </c>
      <c r="L15" s="28">
        <f t="shared" si="4"/>
        <v>0</v>
      </c>
      <c r="M15" s="29">
        <f t="shared" si="0"/>
        <v>0.33333333333333331</v>
      </c>
      <c r="N15" s="51"/>
    </row>
    <row r="16" spans="1:14" ht="17.45" customHeight="1" x14ac:dyDescent="0.2">
      <c r="A16" s="49"/>
      <c r="B16" s="3">
        <f t="shared" si="5"/>
        <v>43018</v>
      </c>
      <c r="C16" s="9">
        <f t="shared" si="1"/>
        <v>43018</v>
      </c>
      <c r="D16" s="55"/>
      <c r="E16" s="18"/>
      <c r="F16" s="19"/>
      <c r="G16" s="20"/>
      <c r="H16" s="19"/>
      <c r="I16" s="55"/>
      <c r="J16" s="27">
        <f t="shared" si="2"/>
        <v>0</v>
      </c>
      <c r="K16" s="68">
        <f t="shared" si="3"/>
        <v>0.33333333333333331</v>
      </c>
      <c r="L16" s="28">
        <f t="shared" si="4"/>
        <v>0</v>
      </c>
      <c r="M16" s="29">
        <f t="shared" si="0"/>
        <v>0.33333333333333331</v>
      </c>
      <c r="N16" s="51"/>
    </row>
    <row r="17" spans="1:14" ht="17.45" customHeight="1" x14ac:dyDescent="0.2">
      <c r="A17" s="49"/>
      <c r="B17" s="3">
        <f t="shared" si="5"/>
        <v>43019</v>
      </c>
      <c r="C17" s="9">
        <f t="shared" si="1"/>
        <v>43019</v>
      </c>
      <c r="D17" s="55"/>
      <c r="E17" s="18"/>
      <c r="F17" s="19"/>
      <c r="G17" s="20"/>
      <c r="H17" s="19"/>
      <c r="I17" s="55"/>
      <c r="J17" s="27">
        <f t="shared" si="2"/>
        <v>0</v>
      </c>
      <c r="K17" s="68">
        <f t="shared" si="3"/>
        <v>0.33333333333333331</v>
      </c>
      <c r="L17" s="28">
        <f t="shared" si="4"/>
        <v>0</v>
      </c>
      <c r="M17" s="29">
        <f t="shared" si="0"/>
        <v>0.33333333333333331</v>
      </c>
      <c r="N17" s="51"/>
    </row>
    <row r="18" spans="1:14" ht="17.45" customHeight="1" x14ac:dyDescent="0.2">
      <c r="A18" s="49"/>
      <c r="B18" s="3">
        <f t="shared" si="5"/>
        <v>43020</v>
      </c>
      <c r="C18" s="9">
        <f t="shared" si="1"/>
        <v>43020</v>
      </c>
      <c r="D18" s="55"/>
      <c r="E18" s="18"/>
      <c r="F18" s="19"/>
      <c r="G18" s="20"/>
      <c r="H18" s="19"/>
      <c r="I18" s="55"/>
      <c r="J18" s="27">
        <f t="shared" si="2"/>
        <v>0</v>
      </c>
      <c r="K18" s="68">
        <f t="shared" si="3"/>
        <v>0.33333333333333331</v>
      </c>
      <c r="L18" s="28">
        <f t="shared" si="4"/>
        <v>0</v>
      </c>
      <c r="M18" s="29">
        <f t="shared" si="0"/>
        <v>0.33333333333333331</v>
      </c>
      <c r="N18" s="51"/>
    </row>
    <row r="19" spans="1:14" ht="17.45" customHeight="1" x14ac:dyDescent="0.2">
      <c r="A19" s="49"/>
      <c r="B19" s="3">
        <f t="shared" si="5"/>
        <v>43021</v>
      </c>
      <c r="C19" s="9">
        <f t="shared" si="1"/>
        <v>43021</v>
      </c>
      <c r="D19" s="55"/>
      <c r="E19" s="18"/>
      <c r="F19" s="19"/>
      <c r="G19" s="20"/>
      <c r="H19" s="19"/>
      <c r="I19" s="55"/>
      <c r="J19" s="27">
        <f t="shared" si="2"/>
        <v>0</v>
      </c>
      <c r="K19" s="68">
        <f t="shared" si="3"/>
        <v>0.33333333333333331</v>
      </c>
      <c r="L19" s="28">
        <f t="shared" si="4"/>
        <v>0</v>
      </c>
      <c r="M19" s="29">
        <f t="shared" si="0"/>
        <v>0.33333333333333331</v>
      </c>
      <c r="N19" s="51"/>
    </row>
    <row r="20" spans="1:14" ht="17.45" customHeight="1" x14ac:dyDescent="0.2">
      <c r="A20" s="49"/>
      <c r="B20" s="3">
        <f t="shared" si="5"/>
        <v>43022</v>
      </c>
      <c r="C20" s="9">
        <f t="shared" si="1"/>
        <v>43022</v>
      </c>
      <c r="D20" s="55"/>
      <c r="E20" s="18"/>
      <c r="F20" s="19"/>
      <c r="G20" s="20"/>
      <c r="H20" s="19"/>
      <c r="I20" s="55"/>
      <c r="J20" s="27">
        <f t="shared" si="2"/>
        <v>0</v>
      </c>
      <c r="K20" s="68">
        <f t="shared" si="3"/>
        <v>0.33333333333333331</v>
      </c>
      <c r="L20" s="28">
        <f t="shared" si="4"/>
        <v>0</v>
      </c>
      <c r="M20" s="29">
        <f t="shared" si="0"/>
        <v>0.33333333333333331</v>
      </c>
      <c r="N20" s="51"/>
    </row>
    <row r="21" spans="1:14" ht="17.45" customHeight="1" x14ac:dyDescent="0.2">
      <c r="A21" s="49"/>
      <c r="B21" s="3">
        <f t="shared" si="5"/>
        <v>43023</v>
      </c>
      <c r="C21" s="9">
        <f t="shared" si="1"/>
        <v>43023</v>
      </c>
      <c r="D21" s="55"/>
      <c r="E21" s="18"/>
      <c r="F21" s="19"/>
      <c r="G21" s="20"/>
      <c r="H21" s="19"/>
      <c r="I21" s="55"/>
      <c r="J21" s="27">
        <f t="shared" si="2"/>
        <v>0</v>
      </c>
      <c r="K21" s="68">
        <f t="shared" si="3"/>
        <v>0.33333333333333331</v>
      </c>
      <c r="L21" s="28">
        <f t="shared" si="4"/>
        <v>0</v>
      </c>
      <c r="M21" s="29">
        <f t="shared" si="0"/>
        <v>0.33333333333333331</v>
      </c>
      <c r="N21" s="51"/>
    </row>
    <row r="22" spans="1:14" ht="17.45" customHeight="1" x14ac:dyDescent="0.2">
      <c r="A22" s="49"/>
      <c r="B22" s="3">
        <f t="shared" si="5"/>
        <v>43024</v>
      </c>
      <c r="C22" s="9">
        <f t="shared" si="1"/>
        <v>43024</v>
      </c>
      <c r="D22" s="55"/>
      <c r="E22" s="18"/>
      <c r="F22" s="19"/>
      <c r="G22" s="20"/>
      <c r="H22" s="19"/>
      <c r="I22" s="55"/>
      <c r="J22" s="27">
        <f t="shared" si="2"/>
        <v>0</v>
      </c>
      <c r="K22" s="68">
        <f t="shared" si="3"/>
        <v>0.33333333333333331</v>
      </c>
      <c r="L22" s="28">
        <f t="shared" si="4"/>
        <v>0</v>
      </c>
      <c r="M22" s="29">
        <f t="shared" si="0"/>
        <v>0.33333333333333331</v>
      </c>
      <c r="N22" s="51"/>
    </row>
    <row r="23" spans="1:14" ht="17.45" customHeight="1" x14ac:dyDescent="0.2">
      <c r="A23" s="49"/>
      <c r="B23" s="3">
        <f t="shared" si="5"/>
        <v>43025</v>
      </c>
      <c r="C23" s="9">
        <f t="shared" si="1"/>
        <v>43025</v>
      </c>
      <c r="D23" s="55"/>
      <c r="E23" s="18"/>
      <c r="F23" s="19"/>
      <c r="G23" s="20"/>
      <c r="H23" s="19"/>
      <c r="I23" s="55"/>
      <c r="J23" s="27">
        <f t="shared" si="2"/>
        <v>0</v>
      </c>
      <c r="K23" s="68">
        <f t="shared" si="3"/>
        <v>0.33333333333333331</v>
      </c>
      <c r="L23" s="28">
        <f t="shared" si="4"/>
        <v>0</v>
      </c>
      <c r="M23" s="29">
        <f t="shared" si="0"/>
        <v>0.33333333333333331</v>
      </c>
      <c r="N23" s="51"/>
    </row>
    <row r="24" spans="1:14" ht="17.45" customHeight="1" x14ac:dyDescent="0.2">
      <c r="A24" s="49"/>
      <c r="B24" s="3">
        <f t="shared" si="5"/>
        <v>43026</v>
      </c>
      <c r="C24" s="9">
        <f t="shared" si="1"/>
        <v>43026</v>
      </c>
      <c r="D24" s="55"/>
      <c r="E24" s="18"/>
      <c r="F24" s="19"/>
      <c r="G24" s="20"/>
      <c r="H24" s="19"/>
      <c r="I24" s="55"/>
      <c r="J24" s="27">
        <f t="shared" si="2"/>
        <v>0</v>
      </c>
      <c r="K24" s="68">
        <f t="shared" si="3"/>
        <v>0.33333333333333331</v>
      </c>
      <c r="L24" s="28">
        <f t="shared" si="4"/>
        <v>0</v>
      </c>
      <c r="M24" s="29">
        <f t="shared" si="0"/>
        <v>0.33333333333333331</v>
      </c>
      <c r="N24" s="51"/>
    </row>
    <row r="25" spans="1:14" ht="17.45" customHeight="1" x14ac:dyDescent="0.2">
      <c r="A25" s="49"/>
      <c r="B25" s="3">
        <f t="shared" si="5"/>
        <v>43027</v>
      </c>
      <c r="C25" s="9">
        <f t="shared" si="1"/>
        <v>43027</v>
      </c>
      <c r="D25" s="55"/>
      <c r="E25" s="18"/>
      <c r="F25" s="19"/>
      <c r="G25" s="20"/>
      <c r="H25" s="19"/>
      <c r="I25" s="55"/>
      <c r="J25" s="27">
        <f t="shared" si="2"/>
        <v>0</v>
      </c>
      <c r="K25" s="68">
        <f t="shared" si="3"/>
        <v>0.33333333333333331</v>
      </c>
      <c r="L25" s="28">
        <f t="shared" si="4"/>
        <v>0</v>
      </c>
      <c r="M25" s="29">
        <f t="shared" si="0"/>
        <v>0.33333333333333331</v>
      </c>
      <c r="N25" s="51"/>
    </row>
    <row r="26" spans="1:14" ht="17.45" customHeight="1" x14ac:dyDescent="0.2">
      <c r="A26" s="49"/>
      <c r="B26" s="3">
        <f t="shared" si="5"/>
        <v>43028</v>
      </c>
      <c r="C26" s="9">
        <f t="shared" si="1"/>
        <v>43028</v>
      </c>
      <c r="D26" s="55"/>
      <c r="E26" s="18"/>
      <c r="F26" s="19"/>
      <c r="G26" s="20"/>
      <c r="H26" s="19"/>
      <c r="I26" s="55"/>
      <c r="J26" s="27">
        <f t="shared" si="2"/>
        <v>0</v>
      </c>
      <c r="K26" s="68">
        <f t="shared" si="3"/>
        <v>0.33333333333333331</v>
      </c>
      <c r="L26" s="28">
        <f t="shared" si="4"/>
        <v>0</v>
      </c>
      <c r="M26" s="29">
        <f t="shared" si="0"/>
        <v>0.33333333333333331</v>
      </c>
      <c r="N26" s="51"/>
    </row>
    <row r="27" spans="1:14" ht="17.45" customHeight="1" x14ac:dyDescent="0.2">
      <c r="A27" s="49"/>
      <c r="B27" s="3">
        <f t="shared" si="5"/>
        <v>43029</v>
      </c>
      <c r="C27" s="9">
        <f t="shared" si="1"/>
        <v>43029</v>
      </c>
      <c r="D27" s="55"/>
      <c r="E27" s="18"/>
      <c r="F27" s="19"/>
      <c r="G27" s="20"/>
      <c r="H27" s="19"/>
      <c r="I27" s="55"/>
      <c r="J27" s="27">
        <f t="shared" si="2"/>
        <v>0</v>
      </c>
      <c r="K27" s="68">
        <f t="shared" si="3"/>
        <v>0.33333333333333331</v>
      </c>
      <c r="L27" s="28">
        <f t="shared" si="4"/>
        <v>0</v>
      </c>
      <c r="M27" s="29">
        <f t="shared" si="0"/>
        <v>0.33333333333333331</v>
      </c>
      <c r="N27" s="51"/>
    </row>
    <row r="28" spans="1:14" ht="17.45" customHeight="1" x14ac:dyDescent="0.2">
      <c r="A28" s="49"/>
      <c r="B28" s="3">
        <f t="shared" si="5"/>
        <v>43030</v>
      </c>
      <c r="C28" s="9">
        <f t="shared" si="1"/>
        <v>43030</v>
      </c>
      <c r="D28" s="55"/>
      <c r="E28" s="18"/>
      <c r="F28" s="19"/>
      <c r="G28" s="20"/>
      <c r="H28" s="19"/>
      <c r="I28" s="55"/>
      <c r="J28" s="27">
        <f t="shared" si="2"/>
        <v>0</v>
      </c>
      <c r="K28" s="68">
        <f t="shared" si="3"/>
        <v>0.33333333333333331</v>
      </c>
      <c r="L28" s="28">
        <f t="shared" si="4"/>
        <v>0</v>
      </c>
      <c r="M28" s="29">
        <f t="shared" si="0"/>
        <v>0.33333333333333331</v>
      </c>
      <c r="N28" s="51"/>
    </row>
    <row r="29" spans="1:14" ht="17.45" customHeight="1" x14ac:dyDescent="0.2">
      <c r="A29" s="49"/>
      <c r="B29" s="3">
        <f t="shared" si="5"/>
        <v>43031</v>
      </c>
      <c r="C29" s="9">
        <f t="shared" si="1"/>
        <v>43031</v>
      </c>
      <c r="D29" s="55"/>
      <c r="E29" s="18"/>
      <c r="F29" s="19"/>
      <c r="G29" s="20"/>
      <c r="H29" s="19"/>
      <c r="I29" s="55"/>
      <c r="J29" s="27">
        <f t="shared" si="2"/>
        <v>0</v>
      </c>
      <c r="K29" s="68">
        <f t="shared" si="3"/>
        <v>0.33333333333333331</v>
      </c>
      <c r="L29" s="28">
        <f t="shared" si="4"/>
        <v>0</v>
      </c>
      <c r="M29" s="29">
        <f t="shared" si="0"/>
        <v>0.33333333333333331</v>
      </c>
      <c r="N29" s="51"/>
    </row>
    <row r="30" spans="1:14" ht="17.45" customHeight="1" x14ac:dyDescent="0.2">
      <c r="A30" s="49"/>
      <c r="B30" s="3">
        <f t="shared" si="5"/>
        <v>43032</v>
      </c>
      <c r="C30" s="9">
        <f t="shared" si="1"/>
        <v>43032</v>
      </c>
      <c r="D30" s="55"/>
      <c r="E30" s="18"/>
      <c r="F30" s="19"/>
      <c r="G30" s="20"/>
      <c r="H30" s="19"/>
      <c r="I30" s="55"/>
      <c r="J30" s="27">
        <f t="shared" si="2"/>
        <v>0</v>
      </c>
      <c r="K30" s="68">
        <f t="shared" si="3"/>
        <v>0.33333333333333331</v>
      </c>
      <c r="L30" s="28">
        <f t="shared" si="4"/>
        <v>0</v>
      </c>
      <c r="M30" s="29">
        <f t="shared" si="0"/>
        <v>0.33333333333333331</v>
      </c>
      <c r="N30" s="51"/>
    </row>
    <row r="31" spans="1:14" ht="17.45" customHeight="1" x14ac:dyDescent="0.2">
      <c r="A31" s="49"/>
      <c r="B31" s="3">
        <f t="shared" si="5"/>
        <v>43033</v>
      </c>
      <c r="C31" s="9">
        <f t="shared" si="1"/>
        <v>43033</v>
      </c>
      <c r="D31" s="55"/>
      <c r="E31" s="18"/>
      <c r="F31" s="19"/>
      <c r="G31" s="20"/>
      <c r="H31" s="19"/>
      <c r="I31" s="55"/>
      <c r="J31" s="27">
        <f t="shared" si="2"/>
        <v>0</v>
      </c>
      <c r="K31" s="68">
        <f t="shared" si="3"/>
        <v>0.33333333333333331</v>
      </c>
      <c r="L31" s="28">
        <f t="shared" si="4"/>
        <v>0</v>
      </c>
      <c r="M31" s="29">
        <f t="shared" si="0"/>
        <v>0.33333333333333331</v>
      </c>
      <c r="N31" s="51"/>
    </row>
    <row r="32" spans="1:14" ht="17.45" customHeight="1" x14ac:dyDescent="0.2">
      <c r="A32" s="49"/>
      <c r="B32" s="3">
        <f t="shared" si="5"/>
        <v>43034</v>
      </c>
      <c r="C32" s="9">
        <f t="shared" si="1"/>
        <v>43034</v>
      </c>
      <c r="D32" s="55"/>
      <c r="E32" s="18"/>
      <c r="F32" s="19"/>
      <c r="G32" s="20"/>
      <c r="H32" s="19"/>
      <c r="I32" s="55"/>
      <c r="J32" s="27">
        <f t="shared" si="2"/>
        <v>0</v>
      </c>
      <c r="K32" s="68">
        <f t="shared" si="3"/>
        <v>0.33333333333333331</v>
      </c>
      <c r="L32" s="28">
        <f t="shared" si="4"/>
        <v>0</v>
      </c>
      <c r="M32" s="29">
        <f t="shared" si="0"/>
        <v>0.33333333333333331</v>
      </c>
      <c r="N32" s="51"/>
    </row>
    <row r="33" spans="1:14" ht="17.45" customHeight="1" x14ac:dyDescent="0.2">
      <c r="A33" s="49"/>
      <c r="B33" s="3">
        <f t="shared" si="5"/>
        <v>43035</v>
      </c>
      <c r="C33" s="9">
        <f t="shared" si="1"/>
        <v>43035</v>
      </c>
      <c r="D33" s="55"/>
      <c r="E33" s="18"/>
      <c r="F33" s="19"/>
      <c r="G33" s="20"/>
      <c r="H33" s="19"/>
      <c r="I33" s="55"/>
      <c r="J33" s="27">
        <f t="shared" si="2"/>
        <v>0</v>
      </c>
      <c r="K33" s="68">
        <f t="shared" si="3"/>
        <v>0.33333333333333331</v>
      </c>
      <c r="L33" s="28">
        <f t="shared" si="4"/>
        <v>0</v>
      </c>
      <c r="M33" s="29">
        <f t="shared" si="0"/>
        <v>0.33333333333333331</v>
      </c>
      <c r="N33" s="51"/>
    </row>
    <row r="34" spans="1:14" ht="17.45" customHeight="1" x14ac:dyDescent="0.2">
      <c r="A34" s="49"/>
      <c r="B34" s="3">
        <f t="shared" si="5"/>
        <v>43036</v>
      </c>
      <c r="C34" s="9">
        <f t="shared" si="1"/>
        <v>43036</v>
      </c>
      <c r="D34" s="55"/>
      <c r="E34" s="18"/>
      <c r="F34" s="19"/>
      <c r="G34" s="20"/>
      <c r="H34" s="19"/>
      <c r="I34" s="55"/>
      <c r="J34" s="27">
        <f t="shared" si="2"/>
        <v>0</v>
      </c>
      <c r="K34" s="68">
        <f t="shared" si="3"/>
        <v>0.33333333333333331</v>
      </c>
      <c r="L34" s="28">
        <f t="shared" si="4"/>
        <v>0</v>
      </c>
      <c r="M34" s="29">
        <f t="shared" si="0"/>
        <v>0.33333333333333331</v>
      </c>
      <c r="N34" s="51"/>
    </row>
    <row r="35" spans="1:14" ht="17.45" customHeight="1" x14ac:dyDescent="0.2">
      <c r="A35" s="49"/>
      <c r="B35" s="3">
        <f t="shared" si="5"/>
        <v>43037</v>
      </c>
      <c r="C35" s="9">
        <f t="shared" si="1"/>
        <v>43037</v>
      </c>
      <c r="D35" s="55"/>
      <c r="E35" s="18"/>
      <c r="F35" s="19"/>
      <c r="G35" s="20"/>
      <c r="H35" s="19"/>
      <c r="I35" s="55"/>
      <c r="J35" s="27">
        <f t="shared" si="2"/>
        <v>0</v>
      </c>
      <c r="K35" s="68">
        <f t="shared" si="3"/>
        <v>0.33333333333333331</v>
      </c>
      <c r="L35" s="28">
        <f t="shared" si="4"/>
        <v>0</v>
      </c>
      <c r="M35" s="29">
        <f t="shared" si="0"/>
        <v>0.33333333333333331</v>
      </c>
      <c r="N35" s="51"/>
    </row>
    <row r="36" spans="1:14" ht="17.45" customHeight="1" x14ac:dyDescent="0.2">
      <c r="A36" s="49"/>
      <c r="B36" s="3">
        <f t="shared" si="5"/>
        <v>43038</v>
      </c>
      <c r="C36" s="9">
        <f t="shared" si="1"/>
        <v>43038</v>
      </c>
      <c r="D36" s="55"/>
      <c r="E36" s="18"/>
      <c r="F36" s="19"/>
      <c r="G36" s="20"/>
      <c r="H36" s="19"/>
      <c r="I36" s="55"/>
      <c r="J36" s="27">
        <f t="shared" si="2"/>
        <v>0</v>
      </c>
      <c r="K36" s="68">
        <f t="shared" si="3"/>
        <v>0.33333333333333331</v>
      </c>
      <c r="L36" s="28">
        <f t="shared" si="4"/>
        <v>0</v>
      </c>
      <c r="M36" s="29">
        <f t="shared" si="0"/>
        <v>0.33333333333333331</v>
      </c>
      <c r="N36" s="51"/>
    </row>
    <row r="37" spans="1:14" ht="17.45" customHeight="1" thickBot="1" x14ac:dyDescent="0.25">
      <c r="A37" s="49"/>
      <c r="B37" s="4">
        <f t="shared" si="5"/>
        <v>43039</v>
      </c>
      <c r="C37" s="10">
        <f t="shared" si="1"/>
        <v>43039</v>
      </c>
      <c r="D37" s="71"/>
      <c r="E37" s="21"/>
      <c r="F37" s="22"/>
      <c r="G37" s="23"/>
      <c r="H37" s="22"/>
      <c r="I37" s="71"/>
      <c r="J37" s="30">
        <f t="shared" si="2"/>
        <v>0</v>
      </c>
      <c r="K37" s="69">
        <f t="shared" si="3"/>
        <v>0.33333333333333331</v>
      </c>
      <c r="L37" s="31">
        <f t="shared" si="4"/>
        <v>0</v>
      </c>
      <c r="M37" s="32">
        <f t="shared" si="0"/>
        <v>0.33333333333333331</v>
      </c>
      <c r="N37" s="51"/>
    </row>
    <row r="38" spans="1:14" ht="17.45" customHeight="1" thickBot="1" x14ac:dyDescent="0.3">
      <c r="A38" s="49"/>
      <c r="B38" s="74">
        <f>B7</f>
        <v>43009</v>
      </c>
      <c r="C38" s="75"/>
      <c r="D38" s="76"/>
      <c r="E38" s="54"/>
      <c r="F38" s="54"/>
      <c r="G38" s="54"/>
      <c r="H38" s="42" t="s">
        <v>5</v>
      </c>
      <c r="I38" s="43"/>
      <c r="J38" s="34">
        <f>SUM(J7:J37)</f>
        <v>0</v>
      </c>
      <c r="K38" s="70">
        <f>SUM(K7:K37)</f>
        <v>10.333333333333334</v>
      </c>
      <c r="L38" s="53"/>
      <c r="M38" s="53"/>
      <c r="N38" s="51"/>
    </row>
    <row r="39" spans="1:14" ht="17.45" customHeight="1" thickBot="1" x14ac:dyDescent="0.25">
      <c r="A39" s="49"/>
      <c r="B39" s="56"/>
      <c r="C39" s="56"/>
      <c r="D39" s="56"/>
      <c r="E39" s="57" t="s">
        <v>15</v>
      </c>
      <c r="F39" s="58"/>
      <c r="G39" s="7">
        <v>0.33333333333333331</v>
      </c>
      <c r="H39" s="53"/>
      <c r="I39" s="62"/>
      <c r="J39" s="63"/>
      <c r="K39" s="66" t="s">
        <v>12</v>
      </c>
      <c r="L39" s="33">
        <f>(J38&gt;K38)*(J38-K38)</f>
        <v>0</v>
      </c>
      <c r="M39" s="53"/>
      <c r="N39" s="51"/>
    </row>
    <row r="40" spans="1:14" ht="17.45" customHeight="1" thickBot="1" x14ac:dyDescent="0.25">
      <c r="A40" s="50"/>
      <c r="B40" s="59"/>
      <c r="C40" s="59"/>
      <c r="D40" s="59"/>
      <c r="E40" s="60" t="s">
        <v>2</v>
      </c>
      <c r="F40" s="61"/>
      <c r="G40" s="7">
        <v>4.1666666666666664E-2</v>
      </c>
      <c r="H40" s="64"/>
      <c r="I40" s="65"/>
      <c r="J40" s="64"/>
      <c r="K40" s="60" t="s">
        <v>13</v>
      </c>
      <c r="L40" s="61"/>
      <c r="M40" s="33">
        <f>(J38&lt;K38)*(K38-J38)</f>
        <v>10.333333333333334</v>
      </c>
      <c r="N40" s="52"/>
    </row>
  </sheetData>
  <mergeCells count="18">
    <mergeCell ref="K40:L40"/>
    <mergeCell ref="D7:D37"/>
    <mergeCell ref="I7:I37"/>
    <mergeCell ref="B38:D38"/>
    <mergeCell ref="H38:I38"/>
    <mergeCell ref="B39:D40"/>
    <mergeCell ref="E39:F39"/>
    <mergeCell ref="E40:F40"/>
    <mergeCell ref="A1:N1"/>
    <mergeCell ref="A2:A40"/>
    <mergeCell ref="B2:M2"/>
    <mergeCell ref="N2:N40"/>
    <mergeCell ref="B4:B5"/>
    <mergeCell ref="C4:C5"/>
    <mergeCell ref="E4:F4"/>
    <mergeCell ref="G4:H4"/>
    <mergeCell ref="J4:J5"/>
    <mergeCell ref="B6:M6"/>
  </mergeCells>
  <conditionalFormatting sqref="B7:M37">
    <cfRule type="expression" dxfId="8" priority="1">
      <formula>WEEKDAY($B7,2)&gt;5</formula>
    </cfRule>
  </conditionalFormatting>
  <pageMargins left="0.25" right="0.25" top="0.75" bottom="0.75" header="0.3" footer="0.3"/>
  <pageSetup paperSize="9" orientation="portrait" horizontalDpi="4294967293" verticalDpi="4294967293" r:id="rId1"/>
  <headerFooter>
    <oddFooter>&amp;C&amp;"Arial,Fett"www.office-lernen.com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0"/>
  <sheetViews>
    <sheetView zoomScaleNormal="100" workbookViewId="0">
      <selection activeCell="D7" sqref="D7:D37"/>
    </sheetView>
  </sheetViews>
  <sheetFormatPr baseColWidth="10" defaultRowHeight="17.45" customHeight="1" x14ac:dyDescent="0.2"/>
  <cols>
    <col min="1" max="1" width="2.7109375" style="1" customWidth="1"/>
    <col min="2" max="2" width="10.140625" style="1" customWidth="1"/>
    <col min="3" max="3" width="10.42578125" style="1" customWidth="1"/>
    <col min="4" max="4" width="2.7109375" style="1" customWidth="1"/>
    <col min="5" max="8" width="7.7109375" style="1" customWidth="1"/>
    <col min="9" max="9" width="2.7109375" style="1" customWidth="1"/>
    <col min="10" max="13" width="7.7109375" style="1" customWidth="1"/>
    <col min="14" max="14" width="2.7109375" style="1" customWidth="1"/>
    <col min="15" max="16384" width="11.42578125" style="1"/>
  </cols>
  <sheetData>
    <row r="1" spans="1:14" ht="17.45" customHeight="1" thickBot="1" x14ac:dyDescent="0.2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29.85" customHeight="1" thickBot="1" x14ac:dyDescent="0.35">
      <c r="A2" s="49"/>
      <c r="B2" s="37" t="s">
        <v>14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  <c r="N2" s="51"/>
    </row>
    <row r="3" spans="1:14" ht="17.45" customHeight="1" thickBot="1" x14ac:dyDescent="0.25">
      <c r="A3" s="49"/>
      <c r="B3" s="53"/>
      <c r="C3" s="53"/>
      <c r="D3" s="54"/>
      <c r="E3" s="53"/>
      <c r="F3" s="53"/>
      <c r="G3" s="53"/>
      <c r="H3" s="53"/>
      <c r="I3" s="54"/>
      <c r="J3" s="53"/>
      <c r="K3" s="53"/>
      <c r="L3" s="53"/>
      <c r="M3" s="53"/>
      <c r="N3" s="51"/>
    </row>
    <row r="4" spans="1:14" ht="17.45" customHeight="1" x14ac:dyDescent="0.2">
      <c r="A4" s="49"/>
      <c r="B4" s="40" t="s">
        <v>0</v>
      </c>
      <c r="C4" s="40" t="s">
        <v>1</v>
      </c>
      <c r="D4" s="54"/>
      <c r="E4" s="44" t="s">
        <v>3</v>
      </c>
      <c r="F4" s="45"/>
      <c r="G4" s="44" t="s">
        <v>4</v>
      </c>
      <c r="H4" s="45"/>
      <c r="I4" s="54"/>
      <c r="J4" s="40" t="s">
        <v>5</v>
      </c>
      <c r="K4" s="13" t="s">
        <v>6</v>
      </c>
      <c r="L4" s="35" t="s">
        <v>7</v>
      </c>
      <c r="M4" s="35" t="s">
        <v>8</v>
      </c>
      <c r="N4" s="51"/>
    </row>
    <row r="5" spans="1:14" ht="17.45" customHeight="1" thickBot="1" x14ac:dyDescent="0.25">
      <c r="A5" s="49"/>
      <c r="B5" s="41"/>
      <c r="C5" s="41"/>
      <c r="D5" s="54"/>
      <c r="E5" s="5" t="s">
        <v>9</v>
      </c>
      <c r="F5" s="6" t="s">
        <v>10</v>
      </c>
      <c r="G5" s="5" t="s">
        <v>9</v>
      </c>
      <c r="H5" s="6" t="s">
        <v>10</v>
      </c>
      <c r="I5" s="54"/>
      <c r="J5" s="41"/>
      <c r="K5" s="14" t="s">
        <v>11</v>
      </c>
      <c r="L5" s="36" t="s">
        <v>11</v>
      </c>
      <c r="M5" s="36" t="s">
        <v>11</v>
      </c>
      <c r="N5" s="51"/>
    </row>
    <row r="6" spans="1:14" ht="17.45" customHeight="1" thickBot="1" x14ac:dyDescent="0.25">
      <c r="A6" s="49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1"/>
    </row>
    <row r="7" spans="1:14" ht="17.45" customHeight="1" x14ac:dyDescent="0.2">
      <c r="A7" s="49"/>
      <c r="B7" s="2">
        <v>43040</v>
      </c>
      <c r="C7" s="8">
        <f>B7</f>
        <v>43040</v>
      </c>
      <c r="D7" s="55"/>
      <c r="E7" s="15"/>
      <c r="F7" s="16"/>
      <c r="G7" s="17"/>
      <c r="H7" s="16"/>
      <c r="I7" s="55"/>
      <c r="J7" s="24">
        <f>MAX(0,F7-E7+H7-G7-$G$40)</f>
        <v>0</v>
      </c>
      <c r="K7" s="67">
        <f>IF($B7="",0,IF(WEEKDAY($B7,2)&gt;7,0,$G$39))</f>
        <v>0.33333333333333331</v>
      </c>
      <c r="L7" s="25">
        <f>(J7&gt;K7)*(J7-K7)</f>
        <v>0</v>
      </c>
      <c r="M7" s="26">
        <f t="shared" ref="M7:M37" si="0">(K7&gt;J7)*(K7-J7)</f>
        <v>0.33333333333333331</v>
      </c>
      <c r="N7" s="51"/>
    </row>
    <row r="8" spans="1:14" ht="17.45" customHeight="1" x14ac:dyDescent="0.2">
      <c r="A8" s="49"/>
      <c r="B8" s="3">
        <f>B7+1</f>
        <v>43041</v>
      </c>
      <c r="C8" s="9">
        <f t="shared" ref="C8:C37" si="1">B8</f>
        <v>43041</v>
      </c>
      <c r="D8" s="55"/>
      <c r="E8" s="18"/>
      <c r="F8" s="19"/>
      <c r="G8" s="20"/>
      <c r="H8" s="19"/>
      <c r="I8" s="55"/>
      <c r="J8" s="27">
        <f t="shared" ref="J8:J37" si="2">MAX(0,F8-E8+H8-G8-$G$40)</f>
        <v>0</v>
      </c>
      <c r="K8" s="68">
        <f t="shared" ref="K8:K37" si="3">IF($B8="",0,IF(WEEKDAY($B8,2)&gt;7,0,$G$39))</f>
        <v>0.33333333333333331</v>
      </c>
      <c r="L8" s="28">
        <f t="shared" ref="L8:L37" si="4">(J8&gt;K8)*(J8-K8)</f>
        <v>0</v>
      </c>
      <c r="M8" s="29">
        <f t="shared" si="0"/>
        <v>0.33333333333333331</v>
      </c>
      <c r="N8" s="51"/>
    </row>
    <row r="9" spans="1:14" ht="17.45" customHeight="1" x14ac:dyDescent="0.2">
      <c r="A9" s="49"/>
      <c r="B9" s="3">
        <f t="shared" ref="B9:B37" si="5">B8+1</f>
        <v>43042</v>
      </c>
      <c r="C9" s="9">
        <f t="shared" si="1"/>
        <v>43042</v>
      </c>
      <c r="D9" s="55"/>
      <c r="E9" s="18"/>
      <c r="F9" s="19"/>
      <c r="G9" s="20"/>
      <c r="H9" s="19"/>
      <c r="I9" s="55"/>
      <c r="J9" s="27">
        <f t="shared" si="2"/>
        <v>0</v>
      </c>
      <c r="K9" s="68">
        <f t="shared" si="3"/>
        <v>0.33333333333333331</v>
      </c>
      <c r="L9" s="28">
        <f t="shared" si="4"/>
        <v>0</v>
      </c>
      <c r="M9" s="29">
        <f t="shared" si="0"/>
        <v>0.33333333333333331</v>
      </c>
      <c r="N9" s="51"/>
    </row>
    <row r="10" spans="1:14" ht="17.45" customHeight="1" x14ac:dyDescent="0.2">
      <c r="A10" s="49"/>
      <c r="B10" s="3">
        <f t="shared" si="5"/>
        <v>43043</v>
      </c>
      <c r="C10" s="9">
        <f t="shared" si="1"/>
        <v>43043</v>
      </c>
      <c r="D10" s="55"/>
      <c r="E10" s="18"/>
      <c r="F10" s="19"/>
      <c r="G10" s="20"/>
      <c r="H10" s="19"/>
      <c r="I10" s="55"/>
      <c r="J10" s="27">
        <f t="shared" si="2"/>
        <v>0</v>
      </c>
      <c r="K10" s="68">
        <f t="shared" si="3"/>
        <v>0.33333333333333331</v>
      </c>
      <c r="L10" s="28">
        <f t="shared" si="4"/>
        <v>0</v>
      </c>
      <c r="M10" s="29">
        <f t="shared" si="0"/>
        <v>0.33333333333333331</v>
      </c>
      <c r="N10" s="51"/>
    </row>
    <row r="11" spans="1:14" ht="17.45" customHeight="1" x14ac:dyDescent="0.2">
      <c r="A11" s="49"/>
      <c r="B11" s="3">
        <f t="shared" si="5"/>
        <v>43044</v>
      </c>
      <c r="C11" s="9">
        <f t="shared" si="1"/>
        <v>43044</v>
      </c>
      <c r="D11" s="55"/>
      <c r="E11" s="18"/>
      <c r="F11" s="19"/>
      <c r="G11" s="20"/>
      <c r="H11" s="19"/>
      <c r="I11" s="55"/>
      <c r="J11" s="27">
        <f t="shared" si="2"/>
        <v>0</v>
      </c>
      <c r="K11" s="68">
        <f t="shared" si="3"/>
        <v>0.33333333333333331</v>
      </c>
      <c r="L11" s="28">
        <f t="shared" si="4"/>
        <v>0</v>
      </c>
      <c r="M11" s="29">
        <f t="shared" si="0"/>
        <v>0.33333333333333331</v>
      </c>
      <c r="N11" s="51"/>
    </row>
    <row r="12" spans="1:14" ht="17.45" customHeight="1" x14ac:dyDescent="0.2">
      <c r="A12" s="49"/>
      <c r="B12" s="3">
        <f t="shared" si="5"/>
        <v>43045</v>
      </c>
      <c r="C12" s="9">
        <f t="shared" si="1"/>
        <v>43045</v>
      </c>
      <c r="D12" s="55"/>
      <c r="E12" s="18"/>
      <c r="F12" s="19"/>
      <c r="G12" s="20"/>
      <c r="H12" s="19"/>
      <c r="I12" s="55"/>
      <c r="J12" s="27">
        <f t="shared" si="2"/>
        <v>0</v>
      </c>
      <c r="K12" s="68">
        <f t="shared" si="3"/>
        <v>0.33333333333333331</v>
      </c>
      <c r="L12" s="28">
        <f t="shared" si="4"/>
        <v>0</v>
      </c>
      <c r="M12" s="29">
        <f t="shared" si="0"/>
        <v>0.33333333333333331</v>
      </c>
      <c r="N12" s="51"/>
    </row>
    <row r="13" spans="1:14" ht="17.45" customHeight="1" x14ac:dyDescent="0.2">
      <c r="A13" s="49"/>
      <c r="B13" s="3">
        <f t="shared" si="5"/>
        <v>43046</v>
      </c>
      <c r="C13" s="9">
        <f t="shared" si="1"/>
        <v>43046</v>
      </c>
      <c r="D13" s="55"/>
      <c r="E13" s="18"/>
      <c r="F13" s="19"/>
      <c r="G13" s="20"/>
      <c r="H13" s="19"/>
      <c r="I13" s="55"/>
      <c r="J13" s="27">
        <f t="shared" si="2"/>
        <v>0</v>
      </c>
      <c r="K13" s="68">
        <f t="shared" si="3"/>
        <v>0.33333333333333331</v>
      </c>
      <c r="L13" s="28">
        <f t="shared" si="4"/>
        <v>0</v>
      </c>
      <c r="M13" s="29">
        <f t="shared" si="0"/>
        <v>0.33333333333333331</v>
      </c>
      <c r="N13" s="51"/>
    </row>
    <row r="14" spans="1:14" ht="17.45" customHeight="1" x14ac:dyDescent="0.2">
      <c r="A14" s="49"/>
      <c r="B14" s="3">
        <f t="shared" si="5"/>
        <v>43047</v>
      </c>
      <c r="C14" s="9">
        <f t="shared" si="1"/>
        <v>43047</v>
      </c>
      <c r="D14" s="55"/>
      <c r="E14" s="18"/>
      <c r="F14" s="19"/>
      <c r="G14" s="20"/>
      <c r="H14" s="19"/>
      <c r="I14" s="55"/>
      <c r="J14" s="27">
        <f t="shared" si="2"/>
        <v>0</v>
      </c>
      <c r="K14" s="68">
        <f t="shared" si="3"/>
        <v>0.33333333333333331</v>
      </c>
      <c r="L14" s="28">
        <f t="shared" si="4"/>
        <v>0</v>
      </c>
      <c r="M14" s="29">
        <f t="shared" si="0"/>
        <v>0.33333333333333331</v>
      </c>
      <c r="N14" s="51"/>
    </row>
    <row r="15" spans="1:14" ht="17.45" customHeight="1" x14ac:dyDescent="0.2">
      <c r="A15" s="49"/>
      <c r="B15" s="3">
        <f t="shared" si="5"/>
        <v>43048</v>
      </c>
      <c r="C15" s="9">
        <f t="shared" si="1"/>
        <v>43048</v>
      </c>
      <c r="D15" s="55"/>
      <c r="E15" s="18"/>
      <c r="F15" s="19"/>
      <c r="G15" s="20"/>
      <c r="H15" s="19"/>
      <c r="I15" s="55"/>
      <c r="J15" s="27">
        <f t="shared" si="2"/>
        <v>0</v>
      </c>
      <c r="K15" s="68">
        <f t="shared" si="3"/>
        <v>0.33333333333333331</v>
      </c>
      <c r="L15" s="28">
        <f t="shared" si="4"/>
        <v>0</v>
      </c>
      <c r="M15" s="29">
        <f t="shared" si="0"/>
        <v>0.33333333333333331</v>
      </c>
      <c r="N15" s="51"/>
    </row>
    <row r="16" spans="1:14" ht="17.45" customHeight="1" x14ac:dyDescent="0.2">
      <c r="A16" s="49"/>
      <c r="B16" s="3">
        <f t="shared" si="5"/>
        <v>43049</v>
      </c>
      <c r="C16" s="9">
        <f t="shared" si="1"/>
        <v>43049</v>
      </c>
      <c r="D16" s="55"/>
      <c r="E16" s="18"/>
      <c r="F16" s="19"/>
      <c r="G16" s="20"/>
      <c r="H16" s="19"/>
      <c r="I16" s="55"/>
      <c r="J16" s="27">
        <f t="shared" si="2"/>
        <v>0</v>
      </c>
      <c r="K16" s="68">
        <f t="shared" si="3"/>
        <v>0.33333333333333331</v>
      </c>
      <c r="L16" s="28">
        <f t="shared" si="4"/>
        <v>0</v>
      </c>
      <c r="M16" s="29">
        <f t="shared" si="0"/>
        <v>0.33333333333333331</v>
      </c>
      <c r="N16" s="51"/>
    </row>
    <row r="17" spans="1:14" ht="17.45" customHeight="1" x14ac:dyDescent="0.2">
      <c r="A17" s="49"/>
      <c r="B17" s="3">
        <f t="shared" si="5"/>
        <v>43050</v>
      </c>
      <c r="C17" s="9">
        <f t="shared" si="1"/>
        <v>43050</v>
      </c>
      <c r="D17" s="55"/>
      <c r="E17" s="18"/>
      <c r="F17" s="19"/>
      <c r="G17" s="20"/>
      <c r="H17" s="19"/>
      <c r="I17" s="55"/>
      <c r="J17" s="27">
        <f t="shared" si="2"/>
        <v>0</v>
      </c>
      <c r="K17" s="68">
        <f t="shared" si="3"/>
        <v>0.33333333333333331</v>
      </c>
      <c r="L17" s="28">
        <f t="shared" si="4"/>
        <v>0</v>
      </c>
      <c r="M17" s="29">
        <f t="shared" si="0"/>
        <v>0.33333333333333331</v>
      </c>
      <c r="N17" s="51"/>
    </row>
    <row r="18" spans="1:14" ht="17.45" customHeight="1" x14ac:dyDescent="0.2">
      <c r="A18" s="49"/>
      <c r="B18" s="3">
        <f t="shared" si="5"/>
        <v>43051</v>
      </c>
      <c r="C18" s="9">
        <f t="shared" si="1"/>
        <v>43051</v>
      </c>
      <c r="D18" s="55"/>
      <c r="E18" s="18"/>
      <c r="F18" s="19"/>
      <c r="G18" s="20"/>
      <c r="H18" s="19"/>
      <c r="I18" s="55"/>
      <c r="J18" s="27">
        <f t="shared" si="2"/>
        <v>0</v>
      </c>
      <c r="K18" s="68">
        <f t="shared" si="3"/>
        <v>0.33333333333333331</v>
      </c>
      <c r="L18" s="28">
        <f t="shared" si="4"/>
        <v>0</v>
      </c>
      <c r="M18" s="29">
        <f t="shared" si="0"/>
        <v>0.33333333333333331</v>
      </c>
      <c r="N18" s="51"/>
    </row>
    <row r="19" spans="1:14" ht="17.45" customHeight="1" x14ac:dyDescent="0.2">
      <c r="A19" s="49"/>
      <c r="B19" s="3">
        <f t="shared" si="5"/>
        <v>43052</v>
      </c>
      <c r="C19" s="9">
        <f t="shared" si="1"/>
        <v>43052</v>
      </c>
      <c r="D19" s="55"/>
      <c r="E19" s="18"/>
      <c r="F19" s="19"/>
      <c r="G19" s="20"/>
      <c r="H19" s="19"/>
      <c r="I19" s="55"/>
      <c r="J19" s="27">
        <f t="shared" si="2"/>
        <v>0</v>
      </c>
      <c r="K19" s="68">
        <f t="shared" si="3"/>
        <v>0.33333333333333331</v>
      </c>
      <c r="L19" s="28">
        <f t="shared" si="4"/>
        <v>0</v>
      </c>
      <c r="M19" s="29">
        <f t="shared" si="0"/>
        <v>0.33333333333333331</v>
      </c>
      <c r="N19" s="51"/>
    </row>
    <row r="20" spans="1:14" ht="17.45" customHeight="1" x14ac:dyDescent="0.2">
      <c r="A20" s="49"/>
      <c r="B20" s="3">
        <f t="shared" si="5"/>
        <v>43053</v>
      </c>
      <c r="C20" s="9">
        <f t="shared" si="1"/>
        <v>43053</v>
      </c>
      <c r="D20" s="55"/>
      <c r="E20" s="18"/>
      <c r="F20" s="19"/>
      <c r="G20" s="20"/>
      <c r="H20" s="19"/>
      <c r="I20" s="55"/>
      <c r="J20" s="27">
        <f t="shared" si="2"/>
        <v>0</v>
      </c>
      <c r="K20" s="68">
        <f t="shared" si="3"/>
        <v>0.33333333333333331</v>
      </c>
      <c r="L20" s="28">
        <f t="shared" si="4"/>
        <v>0</v>
      </c>
      <c r="M20" s="29">
        <f t="shared" si="0"/>
        <v>0.33333333333333331</v>
      </c>
      <c r="N20" s="51"/>
    </row>
    <row r="21" spans="1:14" ht="17.45" customHeight="1" x14ac:dyDescent="0.2">
      <c r="A21" s="49"/>
      <c r="B21" s="3">
        <f t="shared" si="5"/>
        <v>43054</v>
      </c>
      <c r="C21" s="9">
        <f t="shared" si="1"/>
        <v>43054</v>
      </c>
      <c r="D21" s="55"/>
      <c r="E21" s="18"/>
      <c r="F21" s="19"/>
      <c r="G21" s="20"/>
      <c r="H21" s="19"/>
      <c r="I21" s="55"/>
      <c r="J21" s="27">
        <f t="shared" si="2"/>
        <v>0</v>
      </c>
      <c r="K21" s="68">
        <f t="shared" si="3"/>
        <v>0.33333333333333331</v>
      </c>
      <c r="L21" s="28">
        <f t="shared" si="4"/>
        <v>0</v>
      </c>
      <c r="M21" s="29">
        <f t="shared" si="0"/>
        <v>0.33333333333333331</v>
      </c>
      <c r="N21" s="51"/>
    </row>
    <row r="22" spans="1:14" ht="17.45" customHeight="1" x14ac:dyDescent="0.2">
      <c r="A22" s="49"/>
      <c r="B22" s="3">
        <f t="shared" si="5"/>
        <v>43055</v>
      </c>
      <c r="C22" s="9">
        <f t="shared" si="1"/>
        <v>43055</v>
      </c>
      <c r="D22" s="55"/>
      <c r="E22" s="18"/>
      <c r="F22" s="19"/>
      <c r="G22" s="20"/>
      <c r="H22" s="19"/>
      <c r="I22" s="55"/>
      <c r="J22" s="27">
        <f t="shared" si="2"/>
        <v>0</v>
      </c>
      <c r="K22" s="68">
        <f t="shared" si="3"/>
        <v>0.33333333333333331</v>
      </c>
      <c r="L22" s="28">
        <f t="shared" si="4"/>
        <v>0</v>
      </c>
      <c r="M22" s="29">
        <f t="shared" si="0"/>
        <v>0.33333333333333331</v>
      </c>
      <c r="N22" s="51"/>
    </row>
    <row r="23" spans="1:14" ht="17.45" customHeight="1" x14ac:dyDescent="0.2">
      <c r="A23" s="49"/>
      <c r="B23" s="3">
        <f t="shared" si="5"/>
        <v>43056</v>
      </c>
      <c r="C23" s="9">
        <f t="shared" si="1"/>
        <v>43056</v>
      </c>
      <c r="D23" s="55"/>
      <c r="E23" s="18"/>
      <c r="F23" s="19"/>
      <c r="G23" s="20"/>
      <c r="H23" s="19"/>
      <c r="I23" s="55"/>
      <c r="J23" s="27">
        <f t="shared" si="2"/>
        <v>0</v>
      </c>
      <c r="K23" s="68">
        <f t="shared" si="3"/>
        <v>0.33333333333333331</v>
      </c>
      <c r="L23" s="28">
        <f t="shared" si="4"/>
        <v>0</v>
      </c>
      <c r="M23" s="29">
        <f t="shared" si="0"/>
        <v>0.33333333333333331</v>
      </c>
      <c r="N23" s="51"/>
    </row>
    <row r="24" spans="1:14" ht="17.45" customHeight="1" x14ac:dyDescent="0.2">
      <c r="A24" s="49"/>
      <c r="B24" s="3">
        <f t="shared" si="5"/>
        <v>43057</v>
      </c>
      <c r="C24" s="9">
        <f t="shared" si="1"/>
        <v>43057</v>
      </c>
      <c r="D24" s="55"/>
      <c r="E24" s="18"/>
      <c r="F24" s="19"/>
      <c r="G24" s="20"/>
      <c r="H24" s="19"/>
      <c r="I24" s="55"/>
      <c r="J24" s="27">
        <f t="shared" si="2"/>
        <v>0</v>
      </c>
      <c r="K24" s="68">
        <f t="shared" si="3"/>
        <v>0.33333333333333331</v>
      </c>
      <c r="L24" s="28">
        <f t="shared" si="4"/>
        <v>0</v>
      </c>
      <c r="M24" s="29">
        <f t="shared" si="0"/>
        <v>0.33333333333333331</v>
      </c>
      <c r="N24" s="51"/>
    </row>
    <row r="25" spans="1:14" ht="17.45" customHeight="1" x14ac:dyDescent="0.2">
      <c r="A25" s="49"/>
      <c r="B25" s="3">
        <f t="shared" si="5"/>
        <v>43058</v>
      </c>
      <c r="C25" s="9">
        <f t="shared" si="1"/>
        <v>43058</v>
      </c>
      <c r="D25" s="55"/>
      <c r="E25" s="18"/>
      <c r="F25" s="19"/>
      <c r="G25" s="20"/>
      <c r="H25" s="19"/>
      <c r="I25" s="55"/>
      <c r="J25" s="27">
        <f t="shared" si="2"/>
        <v>0</v>
      </c>
      <c r="K25" s="68">
        <f t="shared" si="3"/>
        <v>0.33333333333333331</v>
      </c>
      <c r="L25" s="28">
        <f t="shared" si="4"/>
        <v>0</v>
      </c>
      <c r="M25" s="29">
        <f t="shared" si="0"/>
        <v>0.33333333333333331</v>
      </c>
      <c r="N25" s="51"/>
    </row>
    <row r="26" spans="1:14" ht="17.45" customHeight="1" x14ac:dyDescent="0.2">
      <c r="A26" s="49"/>
      <c r="B26" s="3">
        <f t="shared" si="5"/>
        <v>43059</v>
      </c>
      <c r="C26" s="9">
        <f t="shared" si="1"/>
        <v>43059</v>
      </c>
      <c r="D26" s="55"/>
      <c r="E26" s="18"/>
      <c r="F26" s="19"/>
      <c r="G26" s="20"/>
      <c r="H26" s="19"/>
      <c r="I26" s="55"/>
      <c r="J26" s="27">
        <f t="shared" si="2"/>
        <v>0</v>
      </c>
      <c r="K26" s="68">
        <f t="shared" si="3"/>
        <v>0.33333333333333331</v>
      </c>
      <c r="L26" s="28">
        <f t="shared" si="4"/>
        <v>0</v>
      </c>
      <c r="M26" s="29">
        <f t="shared" si="0"/>
        <v>0.33333333333333331</v>
      </c>
      <c r="N26" s="51"/>
    </row>
    <row r="27" spans="1:14" ht="17.45" customHeight="1" x14ac:dyDescent="0.2">
      <c r="A27" s="49"/>
      <c r="B27" s="3">
        <f t="shared" si="5"/>
        <v>43060</v>
      </c>
      <c r="C27" s="9">
        <f t="shared" si="1"/>
        <v>43060</v>
      </c>
      <c r="D27" s="55"/>
      <c r="E27" s="18"/>
      <c r="F27" s="19"/>
      <c r="G27" s="20"/>
      <c r="H27" s="19"/>
      <c r="I27" s="55"/>
      <c r="J27" s="27">
        <f t="shared" si="2"/>
        <v>0</v>
      </c>
      <c r="K27" s="68">
        <f t="shared" si="3"/>
        <v>0.33333333333333331</v>
      </c>
      <c r="L27" s="28">
        <f t="shared" si="4"/>
        <v>0</v>
      </c>
      <c r="M27" s="29">
        <f t="shared" si="0"/>
        <v>0.33333333333333331</v>
      </c>
      <c r="N27" s="51"/>
    </row>
    <row r="28" spans="1:14" ht="17.45" customHeight="1" x14ac:dyDescent="0.2">
      <c r="A28" s="49"/>
      <c r="B28" s="3">
        <f t="shared" si="5"/>
        <v>43061</v>
      </c>
      <c r="C28" s="9">
        <f t="shared" si="1"/>
        <v>43061</v>
      </c>
      <c r="D28" s="55"/>
      <c r="E28" s="18"/>
      <c r="F28" s="19"/>
      <c r="G28" s="20"/>
      <c r="H28" s="19"/>
      <c r="I28" s="55"/>
      <c r="J28" s="27">
        <f t="shared" si="2"/>
        <v>0</v>
      </c>
      <c r="K28" s="68">
        <f t="shared" si="3"/>
        <v>0.33333333333333331</v>
      </c>
      <c r="L28" s="28">
        <f t="shared" si="4"/>
        <v>0</v>
      </c>
      <c r="M28" s="29">
        <f t="shared" si="0"/>
        <v>0.33333333333333331</v>
      </c>
      <c r="N28" s="51"/>
    </row>
    <row r="29" spans="1:14" ht="17.45" customHeight="1" x14ac:dyDescent="0.2">
      <c r="A29" s="49"/>
      <c r="B29" s="3">
        <f t="shared" si="5"/>
        <v>43062</v>
      </c>
      <c r="C29" s="9">
        <f t="shared" si="1"/>
        <v>43062</v>
      </c>
      <c r="D29" s="55"/>
      <c r="E29" s="18"/>
      <c r="F29" s="19"/>
      <c r="G29" s="20"/>
      <c r="H29" s="19"/>
      <c r="I29" s="55"/>
      <c r="J29" s="27">
        <f t="shared" si="2"/>
        <v>0</v>
      </c>
      <c r="K29" s="68">
        <f t="shared" si="3"/>
        <v>0.33333333333333331</v>
      </c>
      <c r="L29" s="28">
        <f t="shared" si="4"/>
        <v>0</v>
      </c>
      <c r="M29" s="29">
        <f t="shared" si="0"/>
        <v>0.33333333333333331</v>
      </c>
      <c r="N29" s="51"/>
    </row>
    <row r="30" spans="1:14" ht="17.45" customHeight="1" x14ac:dyDescent="0.2">
      <c r="A30" s="49"/>
      <c r="B30" s="3">
        <f t="shared" si="5"/>
        <v>43063</v>
      </c>
      <c r="C30" s="9">
        <f t="shared" si="1"/>
        <v>43063</v>
      </c>
      <c r="D30" s="55"/>
      <c r="E30" s="18"/>
      <c r="F30" s="19"/>
      <c r="G30" s="20"/>
      <c r="H30" s="19"/>
      <c r="I30" s="55"/>
      <c r="J30" s="27">
        <f t="shared" si="2"/>
        <v>0</v>
      </c>
      <c r="K30" s="68">
        <f t="shared" si="3"/>
        <v>0.33333333333333331</v>
      </c>
      <c r="L30" s="28">
        <f t="shared" si="4"/>
        <v>0</v>
      </c>
      <c r="M30" s="29">
        <f t="shared" si="0"/>
        <v>0.33333333333333331</v>
      </c>
      <c r="N30" s="51"/>
    </row>
    <row r="31" spans="1:14" ht="17.45" customHeight="1" x14ac:dyDescent="0.2">
      <c r="A31" s="49"/>
      <c r="B31" s="3">
        <f t="shared" si="5"/>
        <v>43064</v>
      </c>
      <c r="C31" s="9">
        <f t="shared" si="1"/>
        <v>43064</v>
      </c>
      <c r="D31" s="55"/>
      <c r="E31" s="18"/>
      <c r="F31" s="19"/>
      <c r="G31" s="20"/>
      <c r="H31" s="19"/>
      <c r="I31" s="55"/>
      <c r="J31" s="27">
        <f t="shared" si="2"/>
        <v>0</v>
      </c>
      <c r="K31" s="68">
        <f t="shared" si="3"/>
        <v>0.33333333333333331</v>
      </c>
      <c r="L31" s="28">
        <f t="shared" si="4"/>
        <v>0</v>
      </c>
      <c r="M31" s="29">
        <f t="shared" si="0"/>
        <v>0.33333333333333331</v>
      </c>
      <c r="N31" s="51"/>
    </row>
    <row r="32" spans="1:14" ht="17.45" customHeight="1" x14ac:dyDescent="0.2">
      <c r="A32" s="49"/>
      <c r="B32" s="3">
        <f t="shared" si="5"/>
        <v>43065</v>
      </c>
      <c r="C32" s="9">
        <f t="shared" si="1"/>
        <v>43065</v>
      </c>
      <c r="D32" s="55"/>
      <c r="E32" s="18"/>
      <c r="F32" s="19"/>
      <c r="G32" s="20"/>
      <c r="H32" s="19"/>
      <c r="I32" s="55"/>
      <c r="J32" s="27">
        <f t="shared" si="2"/>
        <v>0</v>
      </c>
      <c r="K32" s="68">
        <f t="shared" si="3"/>
        <v>0.33333333333333331</v>
      </c>
      <c r="L32" s="28">
        <f t="shared" si="4"/>
        <v>0</v>
      </c>
      <c r="M32" s="29">
        <f t="shared" si="0"/>
        <v>0.33333333333333331</v>
      </c>
      <c r="N32" s="51"/>
    </row>
    <row r="33" spans="1:14" ht="17.45" customHeight="1" x14ac:dyDescent="0.2">
      <c r="A33" s="49"/>
      <c r="B33" s="3">
        <f t="shared" si="5"/>
        <v>43066</v>
      </c>
      <c r="C33" s="9">
        <f t="shared" si="1"/>
        <v>43066</v>
      </c>
      <c r="D33" s="55"/>
      <c r="E33" s="18"/>
      <c r="F33" s="19"/>
      <c r="G33" s="20"/>
      <c r="H33" s="19"/>
      <c r="I33" s="55"/>
      <c r="J33" s="27">
        <f t="shared" si="2"/>
        <v>0</v>
      </c>
      <c r="K33" s="68">
        <f t="shared" si="3"/>
        <v>0.33333333333333331</v>
      </c>
      <c r="L33" s="28">
        <f t="shared" si="4"/>
        <v>0</v>
      </c>
      <c r="M33" s="29">
        <f t="shared" si="0"/>
        <v>0.33333333333333331</v>
      </c>
      <c r="N33" s="51"/>
    </row>
    <row r="34" spans="1:14" ht="17.45" customHeight="1" x14ac:dyDescent="0.2">
      <c r="A34" s="49"/>
      <c r="B34" s="3">
        <f t="shared" si="5"/>
        <v>43067</v>
      </c>
      <c r="C34" s="9">
        <f t="shared" si="1"/>
        <v>43067</v>
      </c>
      <c r="D34" s="55"/>
      <c r="E34" s="18"/>
      <c r="F34" s="19"/>
      <c r="G34" s="20"/>
      <c r="H34" s="19"/>
      <c r="I34" s="55"/>
      <c r="J34" s="27">
        <f t="shared" si="2"/>
        <v>0</v>
      </c>
      <c r="K34" s="68">
        <f t="shared" si="3"/>
        <v>0.33333333333333331</v>
      </c>
      <c r="L34" s="28">
        <f t="shared" si="4"/>
        <v>0</v>
      </c>
      <c r="M34" s="29">
        <f t="shared" si="0"/>
        <v>0.33333333333333331</v>
      </c>
      <c r="N34" s="51"/>
    </row>
    <row r="35" spans="1:14" ht="17.45" customHeight="1" x14ac:dyDescent="0.2">
      <c r="A35" s="49"/>
      <c r="B35" s="3">
        <f t="shared" si="5"/>
        <v>43068</v>
      </c>
      <c r="C35" s="9">
        <f t="shared" si="1"/>
        <v>43068</v>
      </c>
      <c r="D35" s="55"/>
      <c r="E35" s="18"/>
      <c r="F35" s="19"/>
      <c r="G35" s="20"/>
      <c r="H35" s="19"/>
      <c r="I35" s="55"/>
      <c r="J35" s="27">
        <f t="shared" si="2"/>
        <v>0</v>
      </c>
      <c r="K35" s="68">
        <f t="shared" si="3"/>
        <v>0.33333333333333331</v>
      </c>
      <c r="L35" s="28">
        <f t="shared" si="4"/>
        <v>0</v>
      </c>
      <c r="M35" s="29">
        <f t="shared" si="0"/>
        <v>0.33333333333333331</v>
      </c>
      <c r="N35" s="51"/>
    </row>
    <row r="36" spans="1:14" ht="17.45" customHeight="1" x14ac:dyDescent="0.2">
      <c r="A36" s="49"/>
      <c r="B36" s="3">
        <f t="shared" si="5"/>
        <v>43069</v>
      </c>
      <c r="C36" s="9">
        <f t="shared" si="1"/>
        <v>43069</v>
      </c>
      <c r="D36" s="55"/>
      <c r="E36" s="18"/>
      <c r="F36" s="19"/>
      <c r="G36" s="20"/>
      <c r="H36" s="19"/>
      <c r="I36" s="55"/>
      <c r="J36" s="27">
        <f t="shared" si="2"/>
        <v>0</v>
      </c>
      <c r="K36" s="68">
        <f t="shared" si="3"/>
        <v>0.33333333333333331</v>
      </c>
      <c r="L36" s="28">
        <f t="shared" si="4"/>
        <v>0</v>
      </c>
      <c r="M36" s="29">
        <f t="shared" si="0"/>
        <v>0.33333333333333331</v>
      </c>
      <c r="N36" s="51"/>
    </row>
    <row r="37" spans="1:14" ht="17.45" customHeight="1" thickBot="1" x14ac:dyDescent="0.25">
      <c r="A37" s="49"/>
      <c r="B37" s="4">
        <f t="shared" si="5"/>
        <v>43070</v>
      </c>
      <c r="C37" s="10">
        <f t="shared" si="1"/>
        <v>43070</v>
      </c>
      <c r="D37" s="71"/>
      <c r="E37" s="21"/>
      <c r="F37" s="22"/>
      <c r="G37" s="23"/>
      <c r="H37" s="22"/>
      <c r="I37" s="71"/>
      <c r="J37" s="30">
        <f t="shared" si="2"/>
        <v>0</v>
      </c>
      <c r="K37" s="69">
        <f t="shared" si="3"/>
        <v>0.33333333333333331</v>
      </c>
      <c r="L37" s="31">
        <f t="shared" si="4"/>
        <v>0</v>
      </c>
      <c r="M37" s="32">
        <f t="shared" si="0"/>
        <v>0.33333333333333331</v>
      </c>
      <c r="N37" s="51"/>
    </row>
    <row r="38" spans="1:14" ht="17.45" customHeight="1" thickBot="1" x14ac:dyDescent="0.3">
      <c r="A38" s="49"/>
      <c r="B38" s="74">
        <f>B7</f>
        <v>43040</v>
      </c>
      <c r="C38" s="75"/>
      <c r="D38" s="76"/>
      <c r="E38" s="54"/>
      <c r="F38" s="54"/>
      <c r="G38" s="54"/>
      <c r="H38" s="42" t="s">
        <v>5</v>
      </c>
      <c r="I38" s="43"/>
      <c r="J38" s="34">
        <f>SUM(J7:J37)</f>
        <v>0</v>
      </c>
      <c r="K38" s="70">
        <f>SUM(K7:K37)</f>
        <v>10.333333333333334</v>
      </c>
      <c r="L38" s="53"/>
      <c r="M38" s="53"/>
      <c r="N38" s="51"/>
    </row>
    <row r="39" spans="1:14" ht="17.45" customHeight="1" thickBot="1" x14ac:dyDescent="0.25">
      <c r="A39" s="49"/>
      <c r="B39" s="56"/>
      <c r="C39" s="56"/>
      <c r="D39" s="56"/>
      <c r="E39" s="57" t="s">
        <v>15</v>
      </c>
      <c r="F39" s="58"/>
      <c r="G39" s="7">
        <v>0.33333333333333331</v>
      </c>
      <c r="H39" s="53"/>
      <c r="I39" s="62"/>
      <c r="J39" s="63"/>
      <c r="K39" s="66" t="s">
        <v>12</v>
      </c>
      <c r="L39" s="33">
        <f>(J38&gt;K38)*(J38-K38)</f>
        <v>0</v>
      </c>
      <c r="M39" s="53"/>
      <c r="N39" s="51"/>
    </row>
    <row r="40" spans="1:14" ht="17.45" customHeight="1" thickBot="1" x14ac:dyDescent="0.25">
      <c r="A40" s="50"/>
      <c r="B40" s="59"/>
      <c r="C40" s="59"/>
      <c r="D40" s="59"/>
      <c r="E40" s="60" t="s">
        <v>2</v>
      </c>
      <c r="F40" s="61"/>
      <c r="G40" s="7">
        <v>4.1666666666666664E-2</v>
      </c>
      <c r="H40" s="64"/>
      <c r="I40" s="65"/>
      <c r="J40" s="64"/>
      <c r="K40" s="60" t="s">
        <v>13</v>
      </c>
      <c r="L40" s="61"/>
      <c r="M40" s="33">
        <f>(J38&lt;K38)*(K38-J38)</f>
        <v>10.333333333333334</v>
      </c>
      <c r="N40" s="52"/>
    </row>
  </sheetData>
  <mergeCells count="18">
    <mergeCell ref="K40:L40"/>
    <mergeCell ref="D7:D37"/>
    <mergeCell ref="I7:I37"/>
    <mergeCell ref="B38:D38"/>
    <mergeCell ref="H38:I38"/>
    <mergeCell ref="B39:D40"/>
    <mergeCell ref="E39:F39"/>
    <mergeCell ref="E40:F40"/>
    <mergeCell ref="A1:N1"/>
    <mergeCell ref="A2:A40"/>
    <mergeCell ref="B2:M2"/>
    <mergeCell ref="N2:N40"/>
    <mergeCell ref="B4:B5"/>
    <mergeCell ref="C4:C5"/>
    <mergeCell ref="E4:F4"/>
    <mergeCell ref="G4:H4"/>
    <mergeCell ref="J4:J5"/>
    <mergeCell ref="B6:M6"/>
  </mergeCells>
  <conditionalFormatting sqref="B7:M37">
    <cfRule type="expression" dxfId="10" priority="1">
      <formula>WEEKDAY($B7,2)&gt;5</formula>
    </cfRule>
  </conditionalFormatting>
  <pageMargins left="0.25" right="0.25" top="0.75" bottom="0.75" header="0.3" footer="0.3"/>
  <pageSetup paperSize="9" orientation="portrait" horizontalDpi="4294967293" verticalDpi="4294967293" r:id="rId1"/>
  <headerFooter>
    <oddFooter>&amp;C&amp;"Arial,Fett"www.office-lernen.com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0"/>
  <sheetViews>
    <sheetView zoomScaleNormal="100" workbookViewId="0">
      <selection activeCell="D7" sqref="D7:D37"/>
    </sheetView>
  </sheetViews>
  <sheetFormatPr baseColWidth="10" defaultRowHeight="17.45" customHeight="1" x14ac:dyDescent="0.2"/>
  <cols>
    <col min="1" max="1" width="2.7109375" style="1" customWidth="1"/>
    <col min="2" max="2" width="10.140625" style="1" bestFit="1" customWidth="1"/>
    <col min="3" max="3" width="10.42578125" style="1" bestFit="1" customWidth="1"/>
    <col min="4" max="4" width="2.7109375" style="1" customWidth="1"/>
    <col min="5" max="8" width="7.7109375" style="1" customWidth="1"/>
    <col min="9" max="9" width="2.7109375" style="1" customWidth="1"/>
    <col min="10" max="13" width="7.7109375" style="1" customWidth="1"/>
    <col min="14" max="14" width="2.7109375" style="1" customWidth="1"/>
  </cols>
  <sheetData>
    <row r="1" spans="1:14" ht="17.45" customHeight="1" thickBot="1" x14ac:dyDescent="0.2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29.85" customHeight="1" thickBot="1" x14ac:dyDescent="0.35">
      <c r="A2" s="49"/>
      <c r="B2" s="37" t="s">
        <v>14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  <c r="N2" s="51"/>
    </row>
    <row r="3" spans="1:14" ht="17.45" customHeight="1" thickBot="1" x14ac:dyDescent="0.25">
      <c r="A3" s="49"/>
      <c r="B3" s="53"/>
      <c r="C3" s="53"/>
      <c r="D3" s="54"/>
      <c r="E3" s="53"/>
      <c r="F3" s="53"/>
      <c r="G3" s="53"/>
      <c r="H3" s="53"/>
      <c r="I3" s="54"/>
      <c r="J3" s="53"/>
      <c r="K3" s="53"/>
      <c r="L3" s="53"/>
      <c r="M3" s="53"/>
      <c r="N3" s="51"/>
    </row>
    <row r="4" spans="1:14" ht="17.45" customHeight="1" x14ac:dyDescent="0.2">
      <c r="A4" s="49"/>
      <c r="B4" s="40" t="s">
        <v>0</v>
      </c>
      <c r="C4" s="40" t="s">
        <v>1</v>
      </c>
      <c r="D4" s="54"/>
      <c r="E4" s="44" t="s">
        <v>3</v>
      </c>
      <c r="F4" s="45"/>
      <c r="G4" s="44" t="s">
        <v>4</v>
      </c>
      <c r="H4" s="45"/>
      <c r="I4" s="54"/>
      <c r="J4" s="40" t="s">
        <v>5</v>
      </c>
      <c r="K4" s="13" t="s">
        <v>6</v>
      </c>
      <c r="L4" s="11" t="s">
        <v>7</v>
      </c>
      <c r="M4" s="11" t="s">
        <v>8</v>
      </c>
      <c r="N4" s="51"/>
    </row>
    <row r="5" spans="1:14" ht="17.45" customHeight="1" thickBot="1" x14ac:dyDescent="0.25">
      <c r="A5" s="49"/>
      <c r="B5" s="41"/>
      <c r="C5" s="41"/>
      <c r="D5" s="54"/>
      <c r="E5" s="5" t="s">
        <v>9</v>
      </c>
      <c r="F5" s="6" t="s">
        <v>10</v>
      </c>
      <c r="G5" s="5" t="s">
        <v>9</v>
      </c>
      <c r="H5" s="6" t="s">
        <v>10</v>
      </c>
      <c r="I5" s="54"/>
      <c r="J5" s="41"/>
      <c r="K5" s="14" t="s">
        <v>11</v>
      </c>
      <c r="L5" s="12" t="s">
        <v>11</v>
      </c>
      <c r="M5" s="12" t="s">
        <v>11</v>
      </c>
      <c r="N5" s="51"/>
    </row>
    <row r="6" spans="1:14" ht="17.45" customHeight="1" thickBot="1" x14ac:dyDescent="0.25">
      <c r="A6" s="49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1"/>
    </row>
    <row r="7" spans="1:14" ht="17.45" customHeight="1" x14ac:dyDescent="0.2">
      <c r="A7" s="49"/>
      <c r="B7" s="2">
        <v>43070</v>
      </c>
      <c r="C7" s="8">
        <f>B7</f>
        <v>43070</v>
      </c>
      <c r="D7" s="55"/>
      <c r="E7" s="15"/>
      <c r="F7" s="16"/>
      <c r="G7" s="17"/>
      <c r="H7" s="16"/>
      <c r="I7" s="55"/>
      <c r="J7" s="24">
        <f>MAX(0,F7-E7+H7-G7-$G$40)</f>
        <v>0</v>
      </c>
      <c r="K7" s="67">
        <f>IF($B7="",0,IF(WEEKDAY($B7,2)&gt;7,0,$G$39))</f>
        <v>0.33333333333333331</v>
      </c>
      <c r="L7" s="25">
        <f>(J7&gt;K7)*(J7-K7)</f>
        <v>0</v>
      </c>
      <c r="M7" s="26">
        <f t="shared" ref="M7:M37" si="0">(K7&gt;J7)*(K7-J7)</f>
        <v>0.33333333333333331</v>
      </c>
      <c r="N7" s="51"/>
    </row>
    <row r="8" spans="1:14" ht="17.45" customHeight="1" x14ac:dyDescent="0.2">
      <c r="A8" s="49"/>
      <c r="B8" s="3">
        <f>B7+1</f>
        <v>43071</v>
      </c>
      <c r="C8" s="9">
        <f t="shared" ref="C8:C37" si="1">B8</f>
        <v>43071</v>
      </c>
      <c r="D8" s="55"/>
      <c r="E8" s="18"/>
      <c r="F8" s="19"/>
      <c r="G8" s="20"/>
      <c r="H8" s="19"/>
      <c r="I8" s="55"/>
      <c r="J8" s="27">
        <f t="shared" ref="J8:J37" si="2">MAX(0,F8-E8+H8-G8-$G$40)</f>
        <v>0</v>
      </c>
      <c r="K8" s="68">
        <f t="shared" ref="K8:K37" si="3">IF($B8="",0,IF(WEEKDAY($B8,2)&gt;7,0,$G$39))</f>
        <v>0.33333333333333331</v>
      </c>
      <c r="L8" s="28">
        <f t="shared" ref="L8:L37" si="4">(J8&gt;K8)*(J8-K8)</f>
        <v>0</v>
      </c>
      <c r="M8" s="29">
        <f t="shared" si="0"/>
        <v>0.33333333333333331</v>
      </c>
      <c r="N8" s="51"/>
    </row>
    <row r="9" spans="1:14" ht="17.45" customHeight="1" x14ac:dyDescent="0.2">
      <c r="A9" s="49"/>
      <c r="B9" s="3">
        <f t="shared" ref="B9:B37" si="5">B8+1</f>
        <v>43072</v>
      </c>
      <c r="C9" s="9">
        <f t="shared" si="1"/>
        <v>43072</v>
      </c>
      <c r="D9" s="55"/>
      <c r="E9" s="18"/>
      <c r="F9" s="19"/>
      <c r="G9" s="20"/>
      <c r="H9" s="19"/>
      <c r="I9" s="55"/>
      <c r="J9" s="27">
        <f t="shared" si="2"/>
        <v>0</v>
      </c>
      <c r="K9" s="68">
        <f t="shared" si="3"/>
        <v>0.33333333333333331</v>
      </c>
      <c r="L9" s="28">
        <f t="shared" si="4"/>
        <v>0</v>
      </c>
      <c r="M9" s="29">
        <f t="shared" si="0"/>
        <v>0.33333333333333331</v>
      </c>
      <c r="N9" s="51"/>
    </row>
    <row r="10" spans="1:14" ht="17.45" customHeight="1" x14ac:dyDescent="0.2">
      <c r="A10" s="49"/>
      <c r="B10" s="3">
        <f t="shared" si="5"/>
        <v>43073</v>
      </c>
      <c r="C10" s="9">
        <f t="shared" si="1"/>
        <v>43073</v>
      </c>
      <c r="D10" s="55"/>
      <c r="E10" s="18"/>
      <c r="F10" s="19"/>
      <c r="G10" s="20"/>
      <c r="H10" s="19"/>
      <c r="I10" s="55"/>
      <c r="J10" s="27">
        <f t="shared" si="2"/>
        <v>0</v>
      </c>
      <c r="K10" s="68">
        <f t="shared" si="3"/>
        <v>0.33333333333333331</v>
      </c>
      <c r="L10" s="28">
        <f t="shared" si="4"/>
        <v>0</v>
      </c>
      <c r="M10" s="29">
        <f t="shared" si="0"/>
        <v>0.33333333333333331</v>
      </c>
      <c r="N10" s="51"/>
    </row>
    <row r="11" spans="1:14" ht="17.45" customHeight="1" x14ac:dyDescent="0.2">
      <c r="A11" s="49"/>
      <c r="B11" s="3">
        <f t="shared" si="5"/>
        <v>43074</v>
      </c>
      <c r="C11" s="9">
        <f t="shared" si="1"/>
        <v>43074</v>
      </c>
      <c r="D11" s="55"/>
      <c r="E11" s="18"/>
      <c r="F11" s="19"/>
      <c r="G11" s="20"/>
      <c r="H11" s="19"/>
      <c r="I11" s="55"/>
      <c r="J11" s="27">
        <f t="shared" si="2"/>
        <v>0</v>
      </c>
      <c r="K11" s="68">
        <f t="shared" si="3"/>
        <v>0.33333333333333331</v>
      </c>
      <c r="L11" s="28">
        <f t="shared" si="4"/>
        <v>0</v>
      </c>
      <c r="M11" s="29">
        <f t="shared" si="0"/>
        <v>0.33333333333333331</v>
      </c>
      <c r="N11" s="51"/>
    </row>
    <row r="12" spans="1:14" ht="17.45" customHeight="1" x14ac:dyDescent="0.2">
      <c r="A12" s="49"/>
      <c r="B12" s="3">
        <f t="shared" si="5"/>
        <v>43075</v>
      </c>
      <c r="C12" s="9">
        <f t="shared" si="1"/>
        <v>43075</v>
      </c>
      <c r="D12" s="55"/>
      <c r="E12" s="18"/>
      <c r="F12" s="19"/>
      <c r="G12" s="20"/>
      <c r="H12" s="19"/>
      <c r="I12" s="55"/>
      <c r="J12" s="27">
        <f t="shared" si="2"/>
        <v>0</v>
      </c>
      <c r="K12" s="68">
        <f t="shared" si="3"/>
        <v>0.33333333333333331</v>
      </c>
      <c r="L12" s="28">
        <f t="shared" si="4"/>
        <v>0</v>
      </c>
      <c r="M12" s="29">
        <f t="shared" si="0"/>
        <v>0.33333333333333331</v>
      </c>
      <c r="N12" s="51"/>
    </row>
    <row r="13" spans="1:14" ht="17.45" customHeight="1" x14ac:dyDescent="0.2">
      <c r="A13" s="49"/>
      <c r="B13" s="3">
        <f t="shared" si="5"/>
        <v>43076</v>
      </c>
      <c r="C13" s="9">
        <f t="shared" si="1"/>
        <v>43076</v>
      </c>
      <c r="D13" s="55"/>
      <c r="E13" s="18"/>
      <c r="F13" s="19"/>
      <c r="G13" s="20"/>
      <c r="H13" s="19"/>
      <c r="I13" s="55"/>
      <c r="J13" s="27">
        <f t="shared" si="2"/>
        <v>0</v>
      </c>
      <c r="K13" s="68">
        <f t="shared" si="3"/>
        <v>0.33333333333333331</v>
      </c>
      <c r="L13" s="28">
        <f t="shared" si="4"/>
        <v>0</v>
      </c>
      <c r="M13" s="29">
        <f t="shared" si="0"/>
        <v>0.33333333333333331</v>
      </c>
      <c r="N13" s="51"/>
    </row>
    <row r="14" spans="1:14" ht="17.45" customHeight="1" x14ac:dyDescent="0.2">
      <c r="A14" s="49"/>
      <c r="B14" s="3">
        <f t="shared" si="5"/>
        <v>43077</v>
      </c>
      <c r="C14" s="9">
        <f t="shared" si="1"/>
        <v>43077</v>
      </c>
      <c r="D14" s="55"/>
      <c r="E14" s="18"/>
      <c r="F14" s="19"/>
      <c r="G14" s="20"/>
      <c r="H14" s="19"/>
      <c r="I14" s="55"/>
      <c r="J14" s="27">
        <f t="shared" si="2"/>
        <v>0</v>
      </c>
      <c r="K14" s="68">
        <f t="shared" si="3"/>
        <v>0.33333333333333331</v>
      </c>
      <c r="L14" s="28">
        <f t="shared" si="4"/>
        <v>0</v>
      </c>
      <c r="M14" s="29">
        <f t="shared" si="0"/>
        <v>0.33333333333333331</v>
      </c>
      <c r="N14" s="51"/>
    </row>
    <row r="15" spans="1:14" ht="17.45" customHeight="1" x14ac:dyDescent="0.2">
      <c r="A15" s="49"/>
      <c r="B15" s="3">
        <f t="shared" si="5"/>
        <v>43078</v>
      </c>
      <c r="C15" s="9">
        <f t="shared" si="1"/>
        <v>43078</v>
      </c>
      <c r="D15" s="55"/>
      <c r="E15" s="18"/>
      <c r="F15" s="19"/>
      <c r="G15" s="20"/>
      <c r="H15" s="19"/>
      <c r="I15" s="55"/>
      <c r="J15" s="27">
        <f t="shared" si="2"/>
        <v>0</v>
      </c>
      <c r="K15" s="68">
        <f t="shared" si="3"/>
        <v>0.33333333333333331</v>
      </c>
      <c r="L15" s="28">
        <f t="shared" si="4"/>
        <v>0</v>
      </c>
      <c r="M15" s="29">
        <f t="shared" si="0"/>
        <v>0.33333333333333331</v>
      </c>
      <c r="N15" s="51"/>
    </row>
    <row r="16" spans="1:14" ht="17.45" customHeight="1" x14ac:dyDescent="0.2">
      <c r="A16" s="49"/>
      <c r="B16" s="3">
        <f t="shared" si="5"/>
        <v>43079</v>
      </c>
      <c r="C16" s="9">
        <f t="shared" si="1"/>
        <v>43079</v>
      </c>
      <c r="D16" s="55"/>
      <c r="E16" s="18"/>
      <c r="F16" s="19"/>
      <c r="G16" s="20"/>
      <c r="H16" s="19"/>
      <c r="I16" s="55"/>
      <c r="J16" s="27">
        <f t="shared" si="2"/>
        <v>0</v>
      </c>
      <c r="K16" s="68">
        <f t="shared" si="3"/>
        <v>0.33333333333333331</v>
      </c>
      <c r="L16" s="28">
        <f t="shared" si="4"/>
        <v>0</v>
      </c>
      <c r="M16" s="29">
        <f t="shared" si="0"/>
        <v>0.33333333333333331</v>
      </c>
      <c r="N16" s="51"/>
    </row>
    <row r="17" spans="1:14" ht="17.45" customHeight="1" x14ac:dyDescent="0.2">
      <c r="A17" s="49"/>
      <c r="B17" s="3">
        <f t="shared" si="5"/>
        <v>43080</v>
      </c>
      <c r="C17" s="9">
        <f t="shared" si="1"/>
        <v>43080</v>
      </c>
      <c r="D17" s="55"/>
      <c r="E17" s="18"/>
      <c r="F17" s="19"/>
      <c r="G17" s="20"/>
      <c r="H17" s="19"/>
      <c r="I17" s="55"/>
      <c r="J17" s="27">
        <f t="shared" si="2"/>
        <v>0</v>
      </c>
      <c r="K17" s="68">
        <f t="shared" si="3"/>
        <v>0.33333333333333331</v>
      </c>
      <c r="L17" s="28">
        <f t="shared" si="4"/>
        <v>0</v>
      </c>
      <c r="M17" s="29">
        <f t="shared" si="0"/>
        <v>0.33333333333333331</v>
      </c>
      <c r="N17" s="51"/>
    </row>
    <row r="18" spans="1:14" ht="17.45" customHeight="1" x14ac:dyDescent="0.2">
      <c r="A18" s="49"/>
      <c r="B18" s="3">
        <f t="shared" si="5"/>
        <v>43081</v>
      </c>
      <c r="C18" s="9">
        <f t="shared" si="1"/>
        <v>43081</v>
      </c>
      <c r="D18" s="55"/>
      <c r="E18" s="18"/>
      <c r="F18" s="19"/>
      <c r="G18" s="20"/>
      <c r="H18" s="19"/>
      <c r="I18" s="55"/>
      <c r="J18" s="27">
        <f t="shared" si="2"/>
        <v>0</v>
      </c>
      <c r="K18" s="68">
        <f t="shared" si="3"/>
        <v>0.33333333333333331</v>
      </c>
      <c r="L18" s="28">
        <f t="shared" si="4"/>
        <v>0</v>
      </c>
      <c r="M18" s="29">
        <f t="shared" si="0"/>
        <v>0.33333333333333331</v>
      </c>
      <c r="N18" s="51"/>
    </row>
    <row r="19" spans="1:14" ht="17.45" customHeight="1" x14ac:dyDescent="0.2">
      <c r="A19" s="49"/>
      <c r="B19" s="3">
        <f t="shared" si="5"/>
        <v>43082</v>
      </c>
      <c r="C19" s="9">
        <f t="shared" si="1"/>
        <v>43082</v>
      </c>
      <c r="D19" s="55"/>
      <c r="E19" s="18"/>
      <c r="F19" s="19"/>
      <c r="G19" s="20"/>
      <c r="H19" s="19"/>
      <c r="I19" s="55"/>
      <c r="J19" s="27">
        <f t="shared" si="2"/>
        <v>0</v>
      </c>
      <c r="K19" s="68">
        <f t="shared" si="3"/>
        <v>0.33333333333333331</v>
      </c>
      <c r="L19" s="28">
        <f t="shared" si="4"/>
        <v>0</v>
      </c>
      <c r="M19" s="29">
        <f t="shared" si="0"/>
        <v>0.33333333333333331</v>
      </c>
      <c r="N19" s="51"/>
    </row>
    <row r="20" spans="1:14" ht="17.45" customHeight="1" x14ac:dyDescent="0.2">
      <c r="A20" s="49"/>
      <c r="B20" s="3">
        <f t="shared" si="5"/>
        <v>43083</v>
      </c>
      <c r="C20" s="9">
        <f t="shared" si="1"/>
        <v>43083</v>
      </c>
      <c r="D20" s="55"/>
      <c r="E20" s="18"/>
      <c r="F20" s="19"/>
      <c r="G20" s="20"/>
      <c r="H20" s="19"/>
      <c r="I20" s="55"/>
      <c r="J20" s="27">
        <f t="shared" si="2"/>
        <v>0</v>
      </c>
      <c r="K20" s="68">
        <f t="shared" si="3"/>
        <v>0.33333333333333331</v>
      </c>
      <c r="L20" s="28">
        <f t="shared" si="4"/>
        <v>0</v>
      </c>
      <c r="M20" s="29">
        <f t="shared" si="0"/>
        <v>0.33333333333333331</v>
      </c>
      <c r="N20" s="51"/>
    </row>
    <row r="21" spans="1:14" ht="17.45" customHeight="1" x14ac:dyDescent="0.2">
      <c r="A21" s="49"/>
      <c r="B21" s="3">
        <f t="shared" si="5"/>
        <v>43084</v>
      </c>
      <c r="C21" s="9">
        <f t="shared" si="1"/>
        <v>43084</v>
      </c>
      <c r="D21" s="55"/>
      <c r="E21" s="18"/>
      <c r="F21" s="19"/>
      <c r="G21" s="20"/>
      <c r="H21" s="19"/>
      <c r="I21" s="55"/>
      <c r="J21" s="27">
        <f t="shared" si="2"/>
        <v>0</v>
      </c>
      <c r="K21" s="68">
        <f t="shared" si="3"/>
        <v>0.33333333333333331</v>
      </c>
      <c r="L21" s="28">
        <f t="shared" si="4"/>
        <v>0</v>
      </c>
      <c r="M21" s="29">
        <f t="shared" si="0"/>
        <v>0.33333333333333331</v>
      </c>
      <c r="N21" s="51"/>
    </row>
    <row r="22" spans="1:14" ht="17.45" customHeight="1" x14ac:dyDescent="0.2">
      <c r="A22" s="49"/>
      <c r="B22" s="3">
        <f t="shared" si="5"/>
        <v>43085</v>
      </c>
      <c r="C22" s="9">
        <f t="shared" si="1"/>
        <v>43085</v>
      </c>
      <c r="D22" s="55"/>
      <c r="E22" s="18"/>
      <c r="F22" s="19"/>
      <c r="G22" s="20"/>
      <c r="H22" s="19"/>
      <c r="I22" s="55"/>
      <c r="J22" s="27">
        <f t="shared" si="2"/>
        <v>0</v>
      </c>
      <c r="K22" s="68">
        <f t="shared" si="3"/>
        <v>0.33333333333333331</v>
      </c>
      <c r="L22" s="28">
        <f t="shared" si="4"/>
        <v>0</v>
      </c>
      <c r="M22" s="29">
        <f t="shared" si="0"/>
        <v>0.33333333333333331</v>
      </c>
      <c r="N22" s="51"/>
    </row>
    <row r="23" spans="1:14" ht="17.45" customHeight="1" x14ac:dyDescent="0.2">
      <c r="A23" s="49"/>
      <c r="B23" s="3">
        <f t="shared" si="5"/>
        <v>43086</v>
      </c>
      <c r="C23" s="9">
        <f t="shared" si="1"/>
        <v>43086</v>
      </c>
      <c r="D23" s="55"/>
      <c r="E23" s="18"/>
      <c r="F23" s="19"/>
      <c r="G23" s="20"/>
      <c r="H23" s="19"/>
      <c r="I23" s="55"/>
      <c r="J23" s="27">
        <f t="shared" si="2"/>
        <v>0</v>
      </c>
      <c r="K23" s="68">
        <f t="shared" si="3"/>
        <v>0.33333333333333331</v>
      </c>
      <c r="L23" s="28">
        <f t="shared" si="4"/>
        <v>0</v>
      </c>
      <c r="M23" s="29">
        <f t="shared" si="0"/>
        <v>0.33333333333333331</v>
      </c>
      <c r="N23" s="51"/>
    </row>
    <row r="24" spans="1:14" ht="17.45" customHeight="1" x14ac:dyDescent="0.2">
      <c r="A24" s="49"/>
      <c r="B24" s="3">
        <f t="shared" si="5"/>
        <v>43087</v>
      </c>
      <c r="C24" s="9">
        <f t="shared" si="1"/>
        <v>43087</v>
      </c>
      <c r="D24" s="55"/>
      <c r="E24" s="18"/>
      <c r="F24" s="19"/>
      <c r="G24" s="20"/>
      <c r="H24" s="19"/>
      <c r="I24" s="55"/>
      <c r="J24" s="27">
        <f t="shared" si="2"/>
        <v>0</v>
      </c>
      <c r="K24" s="68">
        <f t="shared" si="3"/>
        <v>0.33333333333333331</v>
      </c>
      <c r="L24" s="28">
        <f t="shared" si="4"/>
        <v>0</v>
      </c>
      <c r="M24" s="29">
        <f t="shared" si="0"/>
        <v>0.33333333333333331</v>
      </c>
      <c r="N24" s="51"/>
    </row>
    <row r="25" spans="1:14" ht="17.45" customHeight="1" x14ac:dyDescent="0.2">
      <c r="A25" s="49"/>
      <c r="B25" s="3">
        <f t="shared" si="5"/>
        <v>43088</v>
      </c>
      <c r="C25" s="9">
        <f t="shared" si="1"/>
        <v>43088</v>
      </c>
      <c r="D25" s="55"/>
      <c r="E25" s="18"/>
      <c r="F25" s="19"/>
      <c r="G25" s="20"/>
      <c r="H25" s="19"/>
      <c r="I25" s="55"/>
      <c r="J25" s="27">
        <f t="shared" si="2"/>
        <v>0</v>
      </c>
      <c r="K25" s="68">
        <f t="shared" si="3"/>
        <v>0.33333333333333331</v>
      </c>
      <c r="L25" s="28">
        <f t="shared" si="4"/>
        <v>0</v>
      </c>
      <c r="M25" s="29">
        <f t="shared" si="0"/>
        <v>0.33333333333333331</v>
      </c>
      <c r="N25" s="51"/>
    </row>
    <row r="26" spans="1:14" ht="17.45" customHeight="1" x14ac:dyDescent="0.2">
      <c r="A26" s="49"/>
      <c r="B26" s="3">
        <f t="shared" si="5"/>
        <v>43089</v>
      </c>
      <c r="C26" s="9">
        <f t="shared" si="1"/>
        <v>43089</v>
      </c>
      <c r="D26" s="55"/>
      <c r="E26" s="18"/>
      <c r="F26" s="19"/>
      <c r="G26" s="20"/>
      <c r="H26" s="19"/>
      <c r="I26" s="55"/>
      <c r="J26" s="27">
        <f t="shared" si="2"/>
        <v>0</v>
      </c>
      <c r="K26" s="68">
        <f t="shared" si="3"/>
        <v>0.33333333333333331</v>
      </c>
      <c r="L26" s="28">
        <f t="shared" si="4"/>
        <v>0</v>
      </c>
      <c r="M26" s="29">
        <f t="shared" si="0"/>
        <v>0.33333333333333331</v>
      </c>
      <c r="N26" s="51"/>
    </row>
    <row r="27" spans="1:14" ht="17.45" customHeight="1" x14ac:dyDescent="0.2">
      <c r="A27" s="49"/>
      <c r="B27" s="3">
        <f t="shared" si="5"/>
        <v>43090</v>
      </c>
      <c r="C27" s="9">
        <f t="shared" si="1"/>
        <v>43090</v>
      </c>
      <c r="D27" s="55"/>
      <c r="E27" s="18"/>
      <c r="F27" s="19"/>
      <c r="G27" s="20"/>
      <c r="H27" s="19"/>
      <c r="I27" s="55"/>
      <c r="J27" s="27">
        <f t="shared" si="2"/>
        <v>0</v>
      </c>
      <c r="K27" s="68">
        <f t="shared" si="3"/>
        <v>0.33333333333333331</v>
      </c>
      <c r="L27" s="28">
        <f t="shared" si="4"/>
        <v>0</v>
      </c>
      <c r="M27" s="29">
        <f t="shared" si="0"/>
        <v>0.33333333333333331</v>
      </c>
      <c r="N27" s="51"/>
    </row>
    <row r="28" spans="1:14" ht="17.45" customHeight="1" x14ac:dyDescent="0.2">
      <c r="A28" s="49"/>
      <c r="B28" s="3">
        <f t="shared" si="5"/>
        <v>43091</v>
      </c>
      <c r="C28" s="9">
        <f t="shared" si="1"/>
        <v>43091</v>
      </c>
      <c r="D28" s="55"/>
      <c r="E28" s="18"/>
      <c r="F28" s="19"/>
      <c r="G28" s="20"/>
      <c r="H28" s="19"/>
      <c r="I28" s="55"/>
      <c r="J28" s="27">
        <f t="shared" si="2"/>
        <v>0</v>
      </c>
      <c r="K28" s="68">
        <f t="shared" si="3"/>
        <v>0.33333333333333331</v>
      </c>
      <c r="L28" s="28">
        <f t="shared" si="4"/>
        <v>0</v>
      </c>
      <c r="M28" s="29">
        <f t="shared" si="0"/>
        <v>0.33333333333333331</v>
      </c>
      <c r="N28" s="51"/>
    </row>
    <row r="29" spans="1:14" ht="17.45" customHeight="1" x14ac:dyDescent="0.2">
      <c r="A29" s="49"/>
      <c r="B29" s="3">
        <f t="shared" si="5"/>
        <v>43092</v>
      </c>
      <c r="C29" s="9">
        <f t="shared" si="1"/>
        <v>43092</v>
      </c>
      <c r="D29" s="55"/>
      <c r="E29" s="18"/>
      <c r="F29" s="19"/>
      <c r="G29" s="20"/>
      <c r="H29" s="19"/>
      <c r="I29" s="55"/>
      <c r="J29" s="27">
        <f t="shared" si="2"/>
        <v>0</v>
      </c>
      <c r="K29" s="68">
        <f t="shared" si="3"/>
        <v>0.33333333333333331</v>
      </c>
      <c r="L29" s="28">
        <f t="shared" si="4"/>
        <v>0</v>
      </c>
      <c r="M29" s="29">
        <f t="shared" si="0"/>
        <v>0.33333333333333331</v>
      </c>
      <c r="N29" s="51"/>
    </row>
    <row r="30" spans="1:14" ht="17.45" customHeight="1" x14ac:dyDescent="0.2">
      <c r="A30" s="49"/>
      <c r="B30" s="3">
        <f t="shared" si="5"/>
        <v>43093</v>
      </c>
      <c r="C30" s="9">
        <f t="shared" si="1"/>
        <v>43093</v>
      </c>
      <c r="D30" s="55"/>
      <c r="E30" s="18"/>
      <c r="F30" s="19"/>
      <c r="G30" s="20"/>
      <c r="H30" s="19"/>
      <c r="I30" s="55"/>
      <c r="J30" s="27">
        <f t="shared" si="2"/>
        <v>0</v>
      </c>
      <c r="K30" s="68">
        <f t="shared" si="3"/>
        <v>0.33333333333333331</v>
      </c>
      <c r="L30" s="28">
        <f t="shared" si="4"/>
        <v>0</v>
      </c>
      <c r="M30" s="29">
        <f t="shared" si="0"/>
        <v>0.33333333333333331</v>
      </c>
      <c r="N30" s="51"/>
    </row>
    <row r="31" spans="1:14" ht="17.45" customHeight="1" x14ac:dyDescent="0.2">
      <c r="A31" s="49"/>
      <c r="B31" s="3">
        <f t="shared" si="5"/>
        <v>43094</v>
      </c>
      <c r="C31" s="9">
        <f t="shared" si="1"/>
        <v>43094</v>
      </c>
      <c r="D31" s="55"/>
      <c r="E31" s="18"/>
      <c r="F31" s="19"/>
      <c r="G31" s="20"/>
      <c r="H31" s="19"/>
      <c r="I31" s="55"/>
      <c r="J31" s="27">
        <f t="shared" si="2"/>
        <v>0</v>
      </c>
      <c r="K31" s="68">
        <f t="shared" si="3"/>
        <v>0.33333333333333331</v>
      </c>
      <c r="L31" s="28">
        <f t="shared" si="4"/>
        <v>0</v>
      </c>
      <c r="M31" s="29">
        <f t="shared" si="0"/>
        <v>0.33333333333333331</v>
      </c>
      <c r="N31" s="51"/>
    </row>
    <row r="32" spans="1:14" ht="17.45" customHeight="1" x14ac:dyDescent="0.2">
      <c r="A32" s="49"/>
      <c r="B32" s="3">
        <f t="shared" si="5"/>
        <v>43095</v>
      </c>
      <c r="C32" s="9">
        <f t="shared" si="1"/>
        <v>43095</v>
      </c>
      <c r="D32" s="55"/>
      <c r="E32" s="18"/>
      <c r="F32" s="19"/>
      <c r="G32" s="20"/>
      <c r="H32" s="19"/>
      <c r="I32" s="55"/>
      <c r="J32" s="27">
        <f t="shared" si="2"/>
        <v>0</v>
      </c>
      <c r="K32" s="68">
        <f t="shared" si="3"/>
        <v>0.33333333333333331</v>
      </c>
      <c r="L32" s="28">
        <f t="shared" si="4"/>
        <v>0</v>
      </c>
      <c r="M32" s="29">
        <f t="shared" si="0"/>
        <v>0.33333333333333331</v>
      </c>
      <c r="N32" s="51"/>
    </row>
    <row r="33" spans="1:14" ht="17.45" customHeight="1" x14ac:dyDescent="0.2">
      <c r="A33" s="49"/>
      <c r="B33" s="3">
        <f t="shared" si="5"/>
        <v>43096</v>
      </c>
      <c r="C33" s="9">
        <f t="shared" si="1"/>
        <v>43096</v>
      </c>
      <c r="D33" s="55"/>
      <c r="E33" s="18"/>
      <c r="F33" s="19"/>
      <c r="G33" s="20"/>
      <c r="H33" s="19"/>
      <c r="I33" s="55"/>
      <c r="J33" s="27">
        <f t="shared" si="2"/>
        <v>0</v>
      </c>
      <c r="K33" s="68">
        <f t="shared" si="3"/>
        <v>0.33333333333333331</v>
      </c>
      <c r="L33" s="28">
        <f t="shared" si="4"/>
        <v>0</v>
      </c>
      <c r="M33" s="29">
        <f t="shared" si="0"/>
        <v>0.33333333333333331</v>
      </c>
      <c r="N33" s="51"/>
    </row>
    <row r="34" spans="1:14" ht="17.45" customHeight="1" x14ac:dyDescent="0.2">
      <c r="A34" s="49"/>
      <c r="B34" s="3">
        <f t="shared" si="5"/>
        <v>43097</v>
      </c>
      <c r="C34" s="9">
        <f t="shared" si="1"/>
        <v>43097</v>
      </c>
      <c r="D34" s="55"/>
      <c r="E34" s="18"/>
      <c r="F34" s="19"/>
      <c r="G34" s="20"/>
      <c r="H34" s="19"/>
      <c r="I34" s="55"/>
      <c r="J34" s="27">
        <f t="shared" si="2"/>
        <v>0</v>
      </c>
      <c r="K34" s="68">
        <f t="shared" si="3"/>
        <v>0.33333333333333331</v>
      </c>
      <c r="L34" s="28">
        <f t="shared" si="4"/>
        <v>0</v>
      </c>
      <c r="M34" s="29">
        <f t="shared" si="0"/>
        <v>0.33333333333333331</v>
      </c>
      <c r="N34" s="51"/>
    </row>
    <row r="35" spans="1:14" ht="17.45" customHeight="1" x14ac:dyDescent="0.2">
      <c r="A35" s="49"/>
      <c r="B35" s="3">
        <f t="shared" si="5"/>
        <v>43098</v>
      </c>
      <c r="C35" s="9">
        <f t="shared" si="1"/>
        <v>43098</v>
      </c>
      <c r="D35" s="55"/>
      <c r="E35" s="18"/>
      <c r="F35" s="19"/>
      <c r="G35" s="20"/>
      <c r="H35" s="19"/>
      <c r="I35" s="55"/>
      <c r="J35" s="27">
        <f t="shared" si="2"/>
        <v>0</v>
      </c>
      <c r="K35" s="68">
        <f t="shared" si="3"/>
        <v>0.33333333333333331</v>
      </c>
      <c r="L35" s="28">
        <f t="shared" si="4"/>
        <v>0</v>
      </c>
      <c r="M35" s="29">
        <f t="shared" si="0"/>
        <v>0.33333333333333331</v>
      </c>
      <c r="N35" s="51"/>
    </row>
    <row r="36" spans="1:14" ht="17.45" customHeight="1" x14ac:dyDescent="0.2">
      <c r="A36" s="49"/>
      <c r="B36" s="3">
        <f t="shared" si="5"/>
        <v>43099</v>
      </c>
      <c r="C36" s="9">
        <f t="shared" si="1"/>
        <v>43099</v>
      </c>
      <c r="D36" s="55"/>
      <c r="E36" s="18"/>
      <c r="F36" s="19"/>
      <c r="G36" s="20"/>
      <c r="H36" s="19"/>
      <c r="I36" s="55"/>
      <c r="J36" s="27">
        <f t="shared" si="2"/>
        <v>0</v>
      </c>
      <c r="K36" s="68">
        <f t="shared" si="3"/>
        <v>0.33333333333333331</v>
      </c>
      <c r="L36" s="28">
        <f t="shared" si="4"/>
        <v>0</v>
      </c>
      <c r="M36" s="29">
        <f t="shared" si="0"/>
        <v>0.33333333333333331</v>
      </c>
      <c r="N36" s="51"/>
    </row>
    <row r="37" spans="1:14" ht="17.45" customHeight="1" thickBot="1" x14ac:dyDescent="0.25">
      <c r="A37" s="49"/>
      <c r="B37" s="4">
        <f t="shared" si="5"/>
        <v>43100</v>
      </c>
      <c r="C37" s="10">
        <f t="shared" si="1"/>
        <v>43100</v>
      </c>
      <c r="D37" s="71"/>
      <c r="E37" s="21"/>
      <c r="F37" s="22"/>
      <c r="G37" s="23"/>
      <c r="H37" s="22"/>
      <c r="I37" s="71"/>
      <c r="J37" s="30">
        <f t="shared" si="2"/>
        <v>0</v>
      </c>
      <c r="K37" s="69">
        <f t="shared" si="3"/>
        <v>0.33333333333333331</v>
      </c>
      <c r="L37" s="31">
        <f t="shared" si="4"/>
        <v>0</v>
      </c>
      <c r="M37" s="32">
        <f t="shared" si="0"/>
        <v>0.33333333333333331</v>
      </c>
      <c r="N37" s="51"/>
    </row>
    <row r="38" spans="1:14" ht="17.45" customHeight="1" thickBot="1" x14ac:dyDescent="0.3">
      <c r="A38" s="49"/>
      <c r="B38" s="74">
        <f>B7</f>
        <v>43070</v>
      </c>
      <c r="C38" s="75"/>
      <c r="D38" s="76"/>
      <c r="E38" s="54"/>
      <c r="F38" s="54"/>
      <c r="G38" s="54"/>
      <c r="H38" s="42" t="s">
        <v>5</v>
      </c>
      <c r="I38" s="43"/>
      <c r="J38" s="34">
        <f>SUM(J7:J37)</f>
        <v>0</v>
      </c>
      <c r="K38" s="70">
        <f>SUM(K7:K37)</f>
        <v>10.333333333333334</v>
      </c>
      <c r="L38" s="53"/>
      <c r="M38" s="53"/>
      <c r="N38" s="51"/>
    </row>
    <row r="39" spans="1:14" ht="17.45" customHeight="1" thickBot="1" x14ac:dyDescent="0.25">
      <c r="A39" s="49"/>
      <c r="B39" s="56"/>
      <c r="C39" s="56"/>
      <c r="D39" s="56"/>
      <c r="E39" s="57" t="s">
        <v>15</v>
      </c>
      <c r="F39" s="58"/>
      <c r="G39" s="7">
        <v>0.33333333333333331</v>
      </c>
      <c r="H39" s="53"/>
      <c r="I39" s="62"/>
      <c r="J39" s="63"/>
      <c r="K39" s="66" t="s">
        <v>12</v>
      </c>
      <c r="L39" s="33">
        <f>(J38&gt;K38)*(J38-K38)</f>
        <v>0</v>
      </c>
      <c r="M39" s="53"/>
      <c r="N39" s="51"/>
    </row>
    <row r="40" spans="1:14" ht="17.45" customHeight="1" thickBot="1" x14ac:dyDescent="0.25">
      <c r="A40" s="50"/>
      <c r="B40" s="59"/>
      <c r="C40" s="59"/>
      <c r="D40" s="59"/>
      <c r="E40" s="60" t="s">
        <v>2</v>
      </c>
      <c r="F40" s="61"/>
      <c r="G40" s="7">
        <v>4.1666666666666664E-2</v>
      </c>
      <c r="H40" s="64"/>
      <c r="I40" s="65"/>
      <c r="J40" s="64"/>
      <c r="K40" s="60" t="s">
        <v>13</v>
      </c>
      <c r="L40" s="61"/>
      <c r="M40" s="33">
        <f>(J38&lt;K38)*(K38-J38)</f>
        <v>10.333333333333334</v>
      </c>
      <c r="N40" s="52"/>
    </row>
  </sheetData>
  <mergeCells count="18">
    <mergeCell ref="E4:F4"/>
    <mergeCell ref="G4:H4"/>
    <mergeCell ref="A1:N1"/>
    <mergeCell ref="N2:N40"/>
    <mergeCell ref="A2:A40"/>
    <mergeCell ref="B6:M6"/>
    <mergeCell ref="D7:D37"/>
    <mergeCell ref="K40:L40"/>
    <mergeCell ref="B2:M2"/>
    <mergeCell ref="B4:B5"/>
    <mergeCell ref="C4:C5"/>
    <mergeCell ref="J4:J5"/>
    <mergeCell ref="B38:D38"/>
    <mergeCell ref="H38:I38"/>
    <mergeCell ref="I7:I37"/>
    <mergeCell ref="B39:D40"/>
    <mergeCell ref="E39:F39"/>
    <mergeCell ref="E40:F40"/>
  </mergeCells>
  <conditionalFormatting sqref="B7:M37">
    <cfRule type="expression" dxfId="11" priority="1">
      <formula>WEEKDAY($B7,2)&gt;5</formula>
    </cfRule>
  </conditionalFormatting>
  <pageMargins left="0.25" right="0.25" top="0.75" bottom="0.75" header="0.3" footer="0.3"/>
  <pageSetup paperSize="9" orientation="portrait" horizontalDpi="4294967293" verticalDpi="4294967293" r:id="rId1"/>
  <headerFooter>
    <oddFooter>&amp;C&amp;"Arial,Fett"www.office-lernen.com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0"/>
  <sheetViews>
    <sheetView topLeftCell="A7" zoomScaleNormal="100" workbookViewId="0">
      <selection activeCell="D7" sqref="D7:D37"/>
    </sheetView>
  </sheetViews>
  <sheetFormatPr baseColWidth="10" defaultRowHeight="17.45" customHeight="1" x14ac:dyDescent="0.2"/>
  <cols>
    <col min="1" max="1" width="2.7109375" style="1" customWidth="1"/>
    <col min="2" max="2" width="10.140625" style="1" customWidth="1"/>
    <col min="3" max="3" width="10.42578125" style="1" customWidth="1"/>
    <col min="4" max="4" width="2.7109375" style="1" customWidth="1"/>
    <col min="5" max="8" width="7.7109375" style="1" customWidth="1"/>
    <col min="9" max="9" width="2.7109375" style="1" customWidth="1"/>
    <col min="10" max="13" width="7.7109375" style="1" customWidth="1"/>
    <col min="14" max="14" width="2.7109375" style="1" customWidth="1"/>
    <col min="15" max="16384" width="11.42578125" style="1"/>
  </cols>
  <sheetData>
    <row r="1" spans="1:14" ht="17.45" customHeight="1" thickBot="1" x14ac:dyDescent="0.2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29.85" customHeight="1" thickBot="1" x14ac:dyDescent="0.35">
      <c r="A2" s="49"/>
      <c r="B2" s="37" t="s">
        <v>14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  <c r="N2" s="51"/>
    </row>
    <row r="3" spans="1:14" ht="17.45" customHeight="1" thickBot="1" x14ac:dyDescent="0.25">
      <c r="A3" s="49"/>
      <c r="B3" s="53"/>
      <c r="C3" s="53"/>
      <c r="D3" s="54"/>
      <c r="E3" s="53"/>
      <c r="F3" s="53"/>
      <c r="G3" s="53"/>
      <c r="H3" s="53"/>
      <c r="I3" s="54"/>
      <c r="J3" s="53"/>
      <c r="K3" s="53"/>
      <c r="L3" s="53"/>
      <c r="M3" s="53"/>
      <c r="N3" s="51"/>
    </row>
    <row r="4" spans="1:14" ht="17.45" customHeight="1" x14ac:dyDescent="0.2">
      <c r="A4" s="49"/>
      <c r="B4" s="40" t="s">
        <v>0</v>
      </c>
      <c r="C4" s="40" t="s">
        <v>1</v>
      </c>
      <c r="D4" s="54"/>
      <c r="E4" s="44" t="s">
        <v>3</v>
      </c>
      <c r="F4" s="45"/>
      <c r="G4" s="44" t="s">
        <v>4</v>
      </c>
      <c r="H4" s="45"/>
      <c r="I4" s="54"/>
      <c r="J4" s="40" t="s">
        <v>5</v>
      </c>
      <c r="K4" s="13" t="s">
        <v>6</v>
      </c>
      <c r="L4" s="35" t="s">
        <v>7</v>
      </c>
      <c r="M4" s="35" t="s">
        <v>8</v>
      </c>
      <c r="N4" s="51"/>
    </row>
    <row r="5" spans="1:14" ht="17.45" customHeight="1" thickBot="1" x14ac:dyDescent="0.25">
      <c r="A5" s="49"/>
      <c r="B5" s="41"/>
      <c r="C5" s="41"/>
      <c r="D5" s="54"/>
      <c r="E5" s="5" t="s">
        <v>9</v>
      </c>
      <c r="F5" s="6" t="s">
        <v>10</v>
      </c>
      <c r="G5" s="5" t="s">
        <v>9</v>
      </c>
      <c r="H5" s="6" t="s">
        <v>10</v>
      </c>
      <c r="I5" s="54"/>
      <c r="J5" s="41"/>
      <c r="K5" s="14" t="s">
        <v>11</v>
      </c>
      <c r="L5" s="36" t="s">
        <v>11</v>
      </c>
      <c r="M5" s="36" t="s">
        <v>11</v>
      </c>
      <c r="N5" s="51"/>
    </row>
    <row r="6" spans="1:14" ht="17.45" customHeight="1" thickBot="1" x14ac:dyDescent="0.25">
      <c r="A6" s="49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1"/>
    </row>
    <row r="7" spans="1:14" ht="17.45" customHeight="1" x14ac:dyDescent="0.2">
      <c r="A7" s="49"/>
      <c r="B7" s="2">
        <v>42767</v>
      </c>
      <c r="C7" s="8">
        <f>B7</f>
        <v>42767</v>
      </c>
      <c r="D7" s="55"/>
      <c r="E7" s="15"/>
      <c r="F7" s="16"/>
      <c r="G7" s="17"/>
      <c r="H7" s="16"/>
      <c r="I7" s="55"/>
      <c r="J7" s="24">
        <f>MAX(0,F7-E7+H7-G7-$G$40)</f>
        <v>0</v>
      </c>
      <c r="K7" s="67">
        <f>IF($B7="",0,IF(WEEKDAY($B7,2)&gt;7,0,$G$39))</f>
        <v>0.33333333333333331</v>
      </c>
      <c r="L7" s="25">
        <f>(J7&gt;K7)*(J7-K7)</f>
        <v>0</v>
      </c>
      <c r="M7" s="26">
        <f t="shared" ref="M7:M37" si="0">(K7&gt;J7)*(K7-J7)</f>
        <v>0.33333333333333331</v>
      </c>
      <c r="N7" s="51"/>
    </row>
    <row r="8" spans="1:14" ht="17.45" customHeight="1" x14ac:dyDescent="0.2">
      <c r="A8" s="49"/>
      <c r="B8" s="3">
        <f>B7+1</f>
        <v>42768</v>
      </c>
      <c r="C8" s="9">
        <f t="shared" ref="C8:C37" si="1">B8</f>
        <v>42768</v>
      </c>
      <c r="D8" s="55"/>
      <c r="E8" s="18"/>
      <c r="F8" s="19"/>
      <c r="G8" s="20"/>
      <c r="H8" s="19"/>
      <c r="I8" s="55"/>
      <c r="J8" s="27">
        <f t="shared" ref="J8:J37" si="2">MAX(0,F8-E8+H8-G8-$G$40)</f>
        <v>0</v>
      </c>
      <c r="K8" s="68">
        <f t="shared" ref="K8:K37" si="3">IF($B8="",0,IF(WEEKDAY($B8,2)&gt;7,0,$G$39))</f>
        <v>0.33333333333333331</v>
      </c>
      <c r="L8" s="28">
        <f t="shared" ref="L8:L37" si="4">(J8&gt;K8)*(J8-K8)</f>
        <v>0</v>
      </c>
      <c r="M8" s="29">
        <f t="shared" si="0"/>
        <v>0.33333333333333331</v>
      </c>
      <c r="N8" s="51"/>
    </row>
    <row r="9" spans="1:14" ht="17.45" customHeight="1" x14ac:dyDescent="0.2">
      <c r="A9" s="49"/>
      <c r="B9" s="3">
        <f t="shared" ref="B9:B37" si="5">B8+1</f>
        <v>42769</v>
      </c>
      <c r="C9" s="9">
        <f t="shared" si="1"/>
        <v>42769</v>
      </c>
      <c r="D9" s="55"/>
      <c r="E9" s="18"/>
      <c r="F9" s="19"/>
      <c r="G9" s="20"/>
      <c r="H9" s="19"/>
      <c r="I9" s="55"/>
      <c r="J9" s="27">
        <f t="shared" si="2"/>
        <v>0</v>
      </c>
      <c r="K9" s="68">
        <f t="shared" si="3"/>
        <v>0.33333333333333331</v>
      </c>
      <c r="L9" s="28">
        <f t="shared" si="4"/>
        <v>0</v>
      </c>
      <c r="M9" s="29">
        <f t="shared" si="0"/>
        <v>0.33333333333333331</v>
      </c>
      <c r="N9" s="51"/>
    </row>
    <row r="10" spans="1:14" ht="17.45" customHeight="1" x14ac:dyDescent="0.2">
      <c r="A10" s="49"/>
      <c r="B10" s="3">
        <f t="shared" si="5"/>
        <v>42770</v>
      </c>
      <c r="C10" s="9">
        <f t="shared" si="1"/>
        <v>42770</v>
      </c>
      <c r="D10" s="55"/>
      <c r="E10" s="18"/>
      <c r="F10" s="19"/>
      <c r="G10" s="20"/>
      <c r="H10" s="19"/>
      <c r="I10" s="55"/>
      <c r="J10" s="27">
        <f t="shared" si="2"/>
        <v>0</v>
      </c>
      <c r="K10" s="68">
        <f t="shared" si="3"/>
        <v>0.33333333333333331</v>
      </c>
      <c r="L10" s="28">
        <f t="shared" si="4"/>
        <v>0</v>
      </c>
      <c r="M10" s="29">
        <f t="shared" si="0"/>
        <v>0.33333333333333331</v>
      </c>
      <c r="N10" s="51"/>
    </row>
    <row r="11" spans="1:14" ht="17.45" customHeight="1" x14ac:dyDescent="0.2">
      <c r="A11" s="49"/>
      <c r="B11" s="3">
        <f t="shared" si="5"/>
        <v>42771</v>
      </c>
      <c r="C11" s="9">
        <f t="shared" si="1"/>
        <v>42771</v>
      </c>
      <c r="D11" s="55"/>
      <c r="E11" s="18"/>
      <c r="F11" s="19"/>
      <c r="G11" s="20"/>
      <c r="H11" s="19"/>
      <c r="I11" s="55"/>
      <c r="J11" s="27">
        <f t="shared" si="2"/>
        <v>0</v>
      </c>
      <c r="K11" s="68">
        <f t="shared" si="3"/>
        <v>0.33333333333333331</v>
      </c>
      <c r="L11" s="28">
        <f t="shared" si="4"/>
        <v>0</v>
      </c>
      <c r="M11" s="29">
        <f t="shared" si="0"/>
        <v>0.33333333333333331</v>
      </c>
      <c r="N11" s="51"/>
    </row>
    <row r="12" spans="1:14" ht="17.45" customHeight="1" x14ac:dyDescent="0.2">
      <c r="A12" s="49"/>
      <c r="B12" s="3">
        <f t="shared" si="5"/>
        <v>42772</v>
      </c>
      <c r="C12" s="9">
        <f t="shared" si="1"/>
        <v>42772</v>
      </c>
      <c r="D12" s="55"/>
      <c r="E12" s="18"/>
      <c r="F12" s="19"/>
      <c r="G12" s="20"/>
      <c r="H12" s="19"/>
      <c r="I12" s="55"/>
      <c r="J12" s="27">
        <f t="shared" si="2"/>
        <v>0</v>
      </c>
      <c r="K12" s="68">
        <f t="shared" si="3"/>
        <v>0.33333333333333331</v>
      </c>
      <c r="L12" s="28">
        <f t="shared" si="4"/>
        <v>0</v>
      </c>
      <c r="M12" s="29">
        <f t="shared" si="0"/>
        <v>0.33333333333333331</v>
      </c>
      <c r="N12" s="51"/>
    </row>
    <row r="13" spans="1:14" ht="17.45" customHeight="1" x14ac:dyDescent="0.2">
      <c r="A13" s="49"/>
      <c r="B13" s="3">
        <f t="shared" si="5"/>
        <v>42773</v>
      </c>
      <c r="C13" s="9">
        <f t="shared" si="1"/>
        <v>42773</v>
      </c>
      <c r="D13" s="55"/>
      <c r="E13" s="18"/>
      <c r="F13" s="19"/>
      <c r="G13" s="20"/>
      <c r="H13" s="19"/>
      <c r="I13" s="55"/>
      <c r="J13" s="27">
        <f t="shared" si="2"/>
        <v>0</v>
      </c>
      <c r="K13" s="68">
        <f t="shared" si="3"/>
        <v>0.33333333333333331</v>
      </c>
      <c r="L13" s="28">
        <f t="shared" si="4"/>
        <v>0</v>
      </c>
      <c r="M13" s="29">
        <f t="shared" si="0"/>
        <v>0.33333333333333331</v>
      </c>
      <c r="N13" s="51"/>
    </row>
    <row r="14" spans="1:14" ht="17.45" customHeight="1" x14ac:dyDescent="0.2">
      <c r="A14" s="49"/>
      <c r="B14" s="3">
        <f t="shared" si="5"/>
        <v>42774</v>
      </c>
      <c r="C14" s="9">
        <f t="shared" si="1"/>
        <v>42774</v>
      </c>
      <c r="D14" s="55"/>
      <c r="E14" s="18"/>
      <c r="F14" s="19"/>
      <c r="G14" s="20"/>
      <c r="H14" s="19"/>
      <c r="I14" s="55"/>
      <c r="J14" s="27">
        <f t="shared" si="2"/>
        <v>0</v>
      </c>
      <c r="K14" s="68">
        <f t="shared" si="3"/>
        <v>0.33333333333333331</v>
      </c>
      <c r="L14" s="28">
        <f t="shared" si="4"/>
        <v>0</v>
      </c>
      <c r="M14" s="29">
        <f t="shared" si="0"/>
        <v>0.33333333333333331</v>
      </c>
      <c r="N14" s="51"/>
    </row>
    <row r="15" spans="1:14" ht="17.45" customHeight="1" x14ac:dyDescent="0.2">
      <c r="A15" s="49"/>
      <c r="B15" s="3">
        <f t="shared" si="5"/>
        <v>42775</v>
      </c>
      <c r="C15" s="9">
        <f t="shared" si="1"/>
        <v>42775</v>
      </c>
      <c r="D15" s="55"/>
      <c r="E15" s="18"/>
      <c r="F15" s="19"/>
      <c r="G15" s="20"/>
      <c r="H15" s="19"/>
      <c r="I15" s="55"/>
      <c r="J15" s="27">
        <f t="shared" si="2"/>
        <v>0</v>
      </c>
      <c r="K15" s="68">
        <f t="shared" si="3"/>
        <v>0.33333333333333331</v>
      </c>
      <c r="L15" s="28">
        <f t="shared" si="4"/>
        <v>0</v>
      </c>
      <c r="M15" s="29">
        <f t="shared" si="0"/>
        <v>0.33333333333333331</v>
      </c>
      <c r="N15" s="51"/>
    </row>
    <row r="16" spans="1:14" ht="17.45" customHeight="1" x14ac:dyDescent="0.2">
      <c r="A16" s="49"/>
      <c r="B16" s="3">
        <f t="shared" si="5"/>
        <v>42776</v>
      </c>
      <c r="C16" s="9">
        <f t="shared" si="1"/>
        <v>42776</v>
      </c>
      <c r="D16" s="55"/>
      <c r="E16" s="18"/>
      <c r="F16" s="19"/>
      <c r="G16" s="20"/>
      <c r="H16" s="19"/>
      <c r="I16" s="55"/>
      <c r="J16" s="27">
        <f t="shared" si="2"/>
        <v>0</v>
      </c>
      <c r="K16" s="68">
        <f t="shared" si="3"/>
        <v>0.33333333333333331</v>
      </c>
      <c r="L16" s="28">
        <f t="shared" si="4"/>
        <v>0</v>
      </c>
      <c r="M16" s="29">
        <f t="shared" si="0"/>
        <v>0.33333333333333331</v>
      </c>
      <c r="N16" s="51"/>
    </row>
    <row r="17" spans="1:14" ht="17.45" customHeight="1" x14ac:dyDescent="0.2">
      <c r="A17" s="49"/>
      <c r="B17" s="3">
        <f t="shared" si="5"/>
        <v>42777</v>
      </c>
      <c r="C17" s="9">
        <f t="shared" si="1"/>
        <v>42777</v>
      </c>
      <c r="D17" s="55"/>
      <c r="E17" s="18"/>
      <c r="F17" s="19"/>
      <c r="G17" s="20"/>
      <c r="H17" s="19"/>
      <c r="I17" s="55"/>
      <c r="J17" s="27">
        <f t="shared" si="2"/>
        <v>0</v>
      </c>
      <c r="K17" s="68">
        <f t="shared" si="3"/>
        <v>0.33333333333333331</v>
      </c>
      <c r="L17" s="28">
        <f t="shared" si="4"/>
        <v>0</v>
      </c>
      <c r="M17" s="29">
        <f t="shared" si="0"/>
        <v>0.33333333333333331</v>
      </c>
      <c r="N17" s="51"/>
    </row>
    <row r="18" spans="1:14" ht="17.45" customHeight="1" x14ac:dyDescent="0.2">
      <c r="A18" s="49"/>
      <c r="B18" s="3">
        <f t="shared" si="5"/>
        <v>42778</v>
      </c>
      <c r="C18" s="9">
        <f t="shared" si="1"/>
        <v>42778</v>
      </c>
      <c r="D18" s="55"/>
      <c r="E18" s="18"/>
      <c r="F18" s="19"/>
      <c r="G18" s="20"/>
      <c r="H18" s="19"/>
      <c r="I18" s="55"/>
      <c r="J18" s="27">
        <f t="shared" si="2"/>
        <v>0</v>
      </c>
      <c r="K18" s="68">
        <f t="shared" si="3"/>
        <v>0.33333333333333331</v>
      </c>
      <c r="L18" s="28">
        <f t="shared" si="4"/>
        <v>0</v>
      </c>
      <c r="M18" s="29">
        <f t="shared" si="0"/>
        <v>0.33333333333333331</v>
      </c>
      <c r="N18" s="51"/>
    </row>
    <row r="19" spans="1:14" ht="17.45" customHeight="1" x14ac:dyDescent="0.2">
      <c r="A19" s="49"/>
      <c r="B19" s="3">
        <f t="shared" si="5"/>
        <v>42779</v>
      </c>
      <c r="C19" s="9">
        <f t="shared" si="1"/>
        <v>42779</v>
      </c>
      <c r="D19" s="55"/>
      <c r="E19" s="18"/>
      <c r="F19" s="19"/>
      <c r="G19" s="20"/>
      <c r="H19" s="19"/>
      <c r="I19" s="55"/>
      <c r="J19" s="27">
        <f t="shared" si="2"/>
        <v>0</v>
      </c>
      <c r="K19" s="68">
        <f t="shared" si="3"/>
        <v>0.33333333333333331</v>
      </c>
      <c r="L19" s="28">
        <f t="shared" si="4"/>
        <v>0</v>
      </c>
      <c r="M19" s="29">
        <f t="shared" si="0"/>
        <v>0.33333333333333331</v>
      </c>
      <c r="N19" s="51"/>
    </row>
    <row r="20" spans="1:14" ht="17.45" customHeight="1" x14ac:dyDescent="0.2">
      <c r="A20" s="49"/>
      <c r="B20" s="3">
        <f t="shared" si="5"/>
        <v>42780</v>
      </c>
      <c r="C20" s="9">
        <f t="shared" si="1"/>
        <v>42780</v>
      </c>
      <c r="D20" s="55"/>
      <c r="E20" s="18"/>
      <c r="F20" s="19"/>
      <c r="G20" s="20"/>
      <c r="H20" s="19"/>
      <c r="I20" s="55"/>
      <c r="J20" s="27">
        <f t="shared" si="2"/>
        <v>0</v>
      </c>
      <c r="K20" s="68">
        <f t="shared" si="3"/>
        <v>0.33333333333333331</v>
      </c>
      <c r="L20" s="28">
        <f t="shared" si="4"/>
        <v>0</v>
      </c>
      <c r="M20" s="29">
        <f t="shared" si="0"/>
        <v>0.33333333333333331</v>
      </c>
      <c r="N20" s="51"/>
    </row>
    <row r="21" spans="1:14" ht="17.45" customHeight="1" x14ac:dyDescent="0.2">
      <c r="A21" s="49"/>
      <c r="B21" s="3">
        <f t="shared" si="5"/>
        <v>42781</v>
      </c>
      <c r="C21" s="9">
        <f t="shared" si="1"/>
        <v>42781</v>
      </c>
      <c r="D21" s="55"/>
      <c r="E21" s="18"/>
      <c r="F21" s="19"/>
      <c r="G21" s="20"/>
      <c r="H21" s="19"/>
      <c r="I21" s="55"/>
      <c r="J21" s="27">
        <f t="shared" si="2"/>
        <v>0</v>
      </c>
      <c r="K21" s="68">
        <f t="shared" si="3"/>
        <v>0.33333333333333331</v>
      </c>
      <c r="L21" s="28">
        <f t="shared" si="4"/>
        <v>0</v>
      </c>
      <c r="M21" s="29">
        <f t="shared" si="0"/>
        <v>0.33333333333333331</v>
      </c>
      <c r="N21" s="51"/>
    </row>
    <row r="22" spans="1:14" ht="17.45" customHeight="1" x14ac:dyDescent="0.2">
      <c r="A22" s="49"/>
      <c r="B22" s="3">
        <f t="shared" si="5"/>
        <v>42782</v>
      </c>
      <c r="C22" s="9">
        <f t="shared" si="1"/>
        <v>42782</v>
      </c>
      <c r="D22" s="55"/>
      <c r="E22" s="18"/>
      <c r="F22" s="19"/>
      <c r="G22" s="20"/>
      <c r="H22" s="19"/>
      <c r="I22" s="55"/>
      <c r="J22" s="27">
        <f t="shared" si="2"/>
        <v>0</v>
      </c>
      <c r="K22" s="68">
        <f t="shared" si="3"/>
        <v>0.33333333333333331</v>
      </c>
      <c r="L22" s="28">
        <f t="shared" si="4"/>
        <v>0</v>
      </c>
      <c r="M22" s="29">
        <f t="shared" si="0"/>
        <v>0.33333333333333331</v>
      </c>
      <c r="N22" s="51"/>
    </row>
    <row r="23" spans="1:14" ht="17.45" customHeight="1" x14ac:dyDescent="0.2">
      <c r="A23" s="49"/>
      <c r="B23" s="3">
        <f t="shared" si="5"/>
        <v>42783</v>
      </c>
      <c r="C23" s="9">
        <f t="shared" si="1"/>
        <v>42783</v>
      </c>
      <c r="D23" s="55"/>
      <c r="E23" s="18"/>
      <c r="F23" s="19"/>
      <c r="G23" s="20"/>
      <c r="H23" s="19"/>
      <c r="I23" s="55"/>
      <c r="J23" s="27">
        <f t="shared" si="2"/>
        <v>0</v>
      </c>
      <c r="K23" s="68">
        <f t="shared" si="3"/>
        <v>0.33333333333333331</v>
      </c>
      <c r="L23" s="28">
        <f t="shared" si="4"/>
        <v>0</v>
      </c>
      <c r="M23" s="29">
        <f t="shared" si="0"/>
        <v>0.33333333333333331</v>
      </c>
      <c r="N23" s="51"/>
    </row>
    <row r="24" spans="1:14" ht="17.45" customHeight="1" x14ac:dyDescent="0.2">
      <c r="A24" s="49"/>
      <c r="B24" s="3">
        <f t="shared" si="5"/>
        <v>42784</v>
      </c>
      <c r="C24" s="9">
        <f t="shared" si="1"/>
        <v>42784</v>
      </c>
      <c r="D24" s="55"/>
      <c r="E24" s="18"/>
      <c r="F24" s="19"/>
      <c r="G24" s="20"/>
      <c r="H24" s="19"/>
      <c r="I24" s="55"/>
      <c r="J24" s="27">
        <f t="shared" si="2"/>
        <v>0</v>
      </c>
      <c r="K24" s="68">
        <f t="shared" si="3"/>
        <v>0.33333333333333331</v>
      </c>
      <c r="L24" s="28">
        <f t="shared" si="4"/>
        <v>0</v>
      </c>
      <c r="M24" s="29">
        <f t="shared" si="0"/>
        <v>0.33333333333333331</v>
      </c>
      <c r="N24" s="51"/>
    </row>
    <row r="25" spans="1:14" ht="17.45" customHeight="1" x14ac:dyDescent="0.2">
      <c r="A25" s="49"/>
      <c r="B25" s="3">
        <f t="shared" si="5"/>
        <v>42785</v>
      </c>
      <c r="C25" s="9">
        <f t="shared" si="1"/>
        <v>42785</v>
      </c>
      <c r="D25" s="55"/>
      <c r="E25" s="18"/>
      <c r="F25" s="19"/>
      <c r="G25" s="20"/>
      <c r="H25" s="19"/>
      <c r="I25" s="55"/>
      <c r="J25" s="27">
        <f t="shared" si="2"/>
        <v>0</v>
      </c>
      <c r="K25" s="68">
        <f t="shared" si="3"/>
        <v>0.33333333333333331</v>
      </c>
      <c r="L25" s="28">
        <f t="shared" si="4"/>
        <v>0</v>
      </c>
      <c r="M25" s="29">
        <f t="shared" si="0"/>
        <v>0.33333333333333331</v>
      </c>
      <c r="N25" s="51"/>
    </row>
    <row r="26" spans="1:14" ht="17.45" customHeight="1" x14ac:dyDescent="0.2">
      <c r="A26" s="49"/>
      <c r="B26" s="3">
        <f t="shared" si="5"/>
        <v>42786</v>
      </c>
      <c r="C26" s="9">
        <f t="shared" si="1"/>
        <v>42786</v>
      </c>
      <c r="D26" s="55"/>
      <c r="E26" s="18"/>
      <c r="F26" s="19"/>
      <c r="G26" s="20"/>
      <c r="H26" s="19"/>
      <c r="I26" s="55"/>
      <c r="J26" s="27">
        <f t="shared" si="2"/>
        <v>0</v>
      </c>
      <c r="K26" s="68">
        <f t="shared" si="3"/>
        <v>0.33333333333333331</v>
      </c>
      <c r="L26" s="28">
        <f t="shared" si="4"/>
        <v>0</v>
      </c>
      <c r="M26" s="29">
        <f t="shared" si="0"/>
        <v>0.33333333333333331</v>
      </c>
      <c r="N26" s="51"/>
    </row>
    <row r="27" spans="1:14" ht="17.45" customHeight="1" x14ac:dyDescent="0.2">
      <c r="A27" s="49"/>
      <c r="B27" s="3">
        <f t="shared" si="5"/>
        <v>42787</v>
      </c>
      <c r="C27" s="9">
        <f t="shared" si="1"/>
        <v>42787</v>
      </c>
      <c r="D27" s="55"/>
      <c r="E27" s="18"/>
      <c r="F27" s="19"/>
      <c r="G27" s="20"/>
      <c r="H27" s="19"/>
      <c r="I27" s="55"/>
      <c r="J27" s="27">
        <f t="shared" si="2"/>
        <v>0</v>
      </c>
      <c r="K27" s="68">
        <f t="shared" si="3"/>
        <v>0.33333333333333331</v>
      </c>
      <c r="L27" s="28">
        <f t="shared" si="4"/>
        <v>0</v>
      </c>
      <c r="M27" s="29">
        <f t="shared" si="0"/>
        <v>0.33333333333333331</v>
      </c>
      <c r="N27" s="51"/>
    </row>
    <row r="28" spans="1:14" ht="17.45" customHeight="1" x14ac:dyDescent="0.2">
      <c r="A28" s="49"/>
      <c r="B28" s="3">
        <f t="shared" si="5"/>
        <v>42788</v>
      </c>
      <c r="C28" s="9">
        <f t="shared" si="1"/>
        <v>42788</v>
      </c>
      <c r="D28" s="55"/>
      <c r="E28" s="18"/>
      <c r="F28" s="19"/>
      <c r="G28" s="20"/>
      <c r="H28" s="19"/>
      <c r="I28" s="55"/>
      <c r="J28" s="27">
        <f t="shared" si="2"/>
        <v>0</v>
      </c>
      <c r="K28" s="68">
        <f t="shared" si="3"/>
        <v>0.33333333333333331</v>
      </c>
      <c r="L28" s="28">
        <f t="shared" si="4"/>
        <v>0</v>
      </c>
      <c r="M28" s="29">
        <f t="shared" si="0"/>
        <v>0.33333333333333331</v>
      </c>
      <c r="N28" s="51"/>
    </row>
    <row r="29" spans="1:14" ht="17.45" customHeight="1" x14ac:dyDescent="0.2">
      <c r="A29" s="49"/>
      <c r="B29" s="3">
        <f t="shared" si="5"/>
        <v>42789</v>
      </c>
      <c r="C29" s="9">
        <f t="shared" si="1"/>
        <v>42789</v>
      </c>
      <c r="D29" s="55"/>
      <c r="E29" s="18"/>
      <c r="F29" s="19"/>
      <c r="G29" s="20"/>
      <c r="H29" s="19"/>
      <c r="I29" s="55"/>
      <c r="J29" s="27">
        <f t="shared" si="2"/>
        <v>0</v>
      </c>
      <c r="K29" s="68">
        <f t="shared" si="3"/>
        <v>0.33333333333333331</v>
      </c>
      <c r="L29" s="28">
        <f t="shared" si="4"/>
        <v>0</v>
      </c>
      <c r="M29" s="29">
        <f t="shared" si="0"/>
        <v>0.33333333333333331</v>
      </c>
      <c r="N29" s="51"/>
    </row>
    <row r="30" spans="1:14" ht="17.45" customHeight="1" x14ac:dyDescent="0.2">
      <c r="A30" s="49"/>
      <c r="B30" s="3">
        <f t="shared" si="5"/>
        <v>42790</v>
      </c>
      <c r="C30" s="9">
        <f t="shared" si="1"/>
        <v>42790</v>
      </c>
      <c r="D30" s="55"/>
      <c r="E30" s="18"/>
      <c r="F30" s="19"/>
      <c r="G30" s="20"/>
      <c r="H30" s="19"/>
      <c r="I30" s="55"/>
      <c r="J30" s="27">
        <f t="shared" si="2"/>
        <v>0</v>
      </c>
      <c r="K30" s="68">
        <f t="shared" si="3"/>
        <v>0.33333333333333331</v>
      </c>
      <c r="L30" s="28">
        <f t="shared" si="4"/>
        <v>0</v>
      </c>
      <c r="M30" s="29">
        <f t="shared" si="0"/>
        <v>0.33333333333333331</v>
      </c>
      <c r="N30" s="51"/>
    </row>
    <row r="31" spans="1:14" ht="17.45" customHeight="1" x14ac:dyDescent="0.2">
      <c r="A31" s="49"/>
      <c r="B31" s="3">
        <f t="shared" si="5"/>
        <v>42791</v>
      </c>
      <c r="C31" s="9">
        <f t="shared" si="1"/>
        <v>42791</v>
      </c>
      <c r="D31" s="55"/>
      <c r="E31" s="18"/>
      <c r="F31" s="19"/>
      <c r="G31" s="20"/>
      <c r="H31" s="19"/>
      <c r="I31" s="55"/>
      <c r="J31" s="27">
        <f t="shared" si="2"/>
        <v>0</v>
      </c>
      <c r="K31" s="68">
        <f t="shared" si="3"/>
        <v>0.33333333333333331</v>
      </c>
      <c r="L31" s="28">
        <f t="shared" si="4"/>
        <v>0</v>
      </c>
      <c r="M31" s="29">
        <f t="shared" si="0"/>
        <v>0.33333333333333331</v>
      </c>
      <c r="N31" s="51"/>
    </row>
    <row r="32" spans="1:14" ht="17.45" customHeight="1" x14ac:dyDescent="0.2">
      <c r="A32" s="49"/>
      <c r="B32" s="3">
        <f t="shared" si="5"/>
        <v>42792</v>
      </c>
      <c r="C32" s="9">
        <f t="shared" si="1"/>
        <v>42792</v>
      </c>
      <c r="D32" s="55"/>
      <c r="E32" s="18"/>
      <c r="F32" s="19"/>
      <c r="G32" s="20"/>
      <c r="H32" s="19"/>
      <c r="I32" s="55"/>
      <c r="J32" s="27">
        <f t="shared" si="2"/>
        <v>0</v>
      </c>
      <c r="K32" s="68">
        <f t="shared" si="3"/>
        <v>0.33333333333333331</v>
      </c>
      <c r="L32" s="28">
        <f t="shared" si="4"/>
        <v>0</v>
      </c>
      <c r="M32" s="29">
        <f t="shared" si="0"/>
        <v>0.33333333333333331</v>
      </c>
      <c r="N32" s="51"/>
    </row>
    <row r="33" spans="1:14" ht="17.45" customHeight="1" x14ac:dyDescent="0.2">
      <c r="A33" s="49"/>
      <c r="B33" s="3">
        <f t="shared" si="5"/>
        <v>42793</v>
      </c>
      <c r="C33" s="9">
        <f t="shared" si="1"/>
        <v>42793</v>
      </c>
      <c r="D33" s="55"/>
      <c r="E33" s="18"/>
      <c r="F33" s="19"/>
      <c r="G33" s="20"/>
      <c r="H33" s="19"/>
      <c r="I33" s="55"/>
      <c r="J33" s="27">
        <f t="shared" si="2"/>
        <v>0</v>
      </c>
      <c r="K33" s="68">
        <f t="shared" si="3"/>
        <v>0.33333333333333331</v>
      </c>
      <c r="L33" s="28">
        <f t="shared" si="4"/>
        <v>0</v>
      </c>
      <c r="M33" s="29">
        <f t="shared" si="0"/>
        <v>0.33333333333333331</v>
      </c>
      <c r="N33" s="51"/>
    </row>
    <row r="34" spans="1:14" ht="17.45" customHeight="1" x14ac:dyDescent="0.2">
      <c r="A34" s="49"/>
      <c r="B34" s="3">
        <f t="shared" si="5"/>
        <v>42794</v>
      </c>
      <c r="C34" s="9">
        <f t="shared" si="1"/>
        <v>42794</v>
      </c>
      <c r="D34" s="55"/>
      <c r="E34" s="18"/>
      <c r="F34" s="19"/>
      <c r="G34" s="20"/>
      <c r="H34" s="19"/>
      <c r="I34" s="55"/>
      <c r="J34" s="27">
        <f t="shared" si="2"/>
        <v>0</v>
      </c>
      <c r="K34" s="68">
        <f t="shared" si="3"/>
        <v>0.33333333333333331</v>
      </c>
      <c r="L34" s="28">
        <f t="shared" si="4"/>
        <v>0</v>
      </c>
      <c r="M34" s="29">
        <f t="shared" si="0"/>
        <v>0.33333333333333331</v>
      </c>
      <c r="N34" s="51"/>
    </row>
    <row r="35" spans="1:14" ht="17.45" customHeight="1" x14ac:dyDescent="0.2">
      <c r="A35" s="49"/>
      <c r="B35" s="3">
        <f t="shared" si="5"/>
        <v>42795</v>
      </c>
      <c r="C35" s="9">
        <f t="shared" si="1"/>
        <v>42795</v>
      </c>
      <c r="D35" s="55"/>
      <c r="E35" s="18"/>
      <c r="F35" s="19"/>
      <c r="G35" s="20"/>
      <c r="H35" s="19"/>
      <c r="I35" s="55"/>
      <c r="J35" s="27">
        <f t="shared" si="2"/>
        <v>0</v>
      </c>
      <c r="K35" s="68">
        <f t="shared" si="3"/>
        <v>0.33333333333333331</v>
      </c>
      <c r="L35" s="28">
        <f t="shared" si="4"/>
        <v>0</v>
      </c>
      <c r="M35" s="29">
        <f t="shared" si="0"/>
        <v>0.33333333333333331</v>
      </c>
      <c r="N35" s="51"/>
    </row>
    <row r="36" spans="1:14" ht="17.45" customHeight="1" x14ac:dyDescent="0.2">
      <c r="A36" s="49"/>
      <c r="B36" s="3">
        <f t="shared" si="5"/>
        <v>42796</v>
      </c>
      <c r="C36" s="9">
        <f t="shared" si="1"/>
        <v>42796</v>
      </c>
      <c r="D36" s="55"/>
      <c r="E36" s="18"/>
      <c r="F36" s="19"/>
      <c r="G36" s="20"/>
      <c r="H36" s="19"/>
      <c r="I36" s="55"/>
      <c r="J36" s="27">
        <f t="shared" si="2"/>
        <v>0</v>
      </c>
      <c r="K36" s="68">
        <f t="shared" si="3"/>
        <v>0.33333333333333331</v>
      </c>
      <c r="L36" s="28">
        <f t="shared" si="4"/>
        <v>0</v>
      </c>
      <c r="M36" s="29">
        <f t="shared" si="0"/>
        <v>0.33333333333333331</v>
      </c>
      <c r="N36" s="51"/>
    </row>
    <row r="37" spans="1:14" ht="17.45" customHeight="1" thickBot="1" x14ac:dyDescent="0.25">
      <c r="A37" s="49"/>
      <c r="B37" s="4">
        <f t="shared" si="5"/>
        <v>42797</v>
      </c>
      <c r="C37" s="10">
        <f t="shared" si="1"/>
        <v>42797</v>
      </c>
      <c r="D37" s="71"/>
      <c r="E37" s="21"/>
      <c r="F37" s="22"/>
      <c r="G37" s="23"/>
      <c r="H37" s="22"/>
      <c r="I37" s="71"/>
      <c r="J37" s="30">
        <f t="shared" si="2"/>
        <v>0</v>
      </c>
      <c r="K37" s="69">
        <f t="shared" si="3"/>
        <v>0.33333333333333331</v>
      </c>
      <c r="L37" s="31">
        <f t="shared" si="4"/>
        <v>0</v>
      </c>
      <c r="M37" s="32">
        <f t="shared" si="0"/>
        <v>0.33333333333333331</v>
      </c>
      <c r="N37" s="51"/>
    </row>
    <row r="38" spans="1:14" ht="17.45" customHeight="1" thickBot="1" x14ac:dyDescent="0.3">
      <c r="A38" s="49"/>
      <c r="B38" s="74">
        <f>B7</f>
        <v>42767</v>
      </c>
      <c r="C38" s="75"/>
      <c r="D38" s="76"/>
      <c r="E38" s="54"/>
      <c r="F38" s="54"/>
      <c r="G38" s="54"/>
      <c r="H38" s="42" t="s">
        <v>5</v>
      </c>
      <c r="I38" s="43"/>
      <c r="J38" s="34">
        <f>SUM(J7:J37)</f>
        <v>0</v>
      </c>
      <c r="K38" s="70">
        <f>SUM(K7:K37)</f>
        <v>10.333333333333334</v>
      </c>
      <c r="L38" s="53"/>
      <c r="M38" s="53"/>
      <c r="N38" s="51"/>
    </row>
    <row r="39" spans="1:14" ht="17.45" customHeight="1" thickBot="1" x14ac:dyDescent="0.25">
      <c r="A39" s="49"/>
      <c r="B39" s="56"/>
      <c r="C39" s="56"/>
      <c r="D39" s="56"/>
      <c r="E39" s="57" t="s">
        <v>15</v>
      </c>
      <c r="F39" s="58"/>
      <c r="G39" s="7">
        <v>0.33333333333333331</v>
      </c>
      <c r="H39" s="53"/>
      <c r="I39" s="62"/>
      <c r="J39" s="63"/>
      <c r="K39" s="66" t="s">
        <v>12</v>
      </c>
      <c r="L39" s="33">
        <f>(J38&gt;K38)*(J38-K38)</f>
        <v>0</v>
      </c>
      <c r="M39" s="53"/>
      <c r="N39" s="51"/>
    </row>
    <row r="40" spans="1:14" ht="17.45" customHeight="1" thickBot="1" x14ac:dyDescent="0.25">
      <c r="A40" s="50"/>
      <c r="B40" s="59"/>
      <c r="C40" s="59"/>
      <c r="D40" s="59"/>
      <c r="E40" s="60" t="s">
        <v>2</v>
      </c>
      <c r="F40" s="61"/>
      <c r="G40" s="7">
        <v>4.1666666666666664E-2</v>
      </c>
      <c r="H40" s="64"/>
      <c r="I40" s="65"/>
      <c r="J40" s="64"/>
      <c r="K40" s="60" t="s">
        <v>13</v>
      </c>
      <c r="L40" s="61"/>
      <c r="M40" s="33">
        <f>(J38&lt;K38)*(K38-J38)</f>
        <v>10.333333333333334</v>
      </c>
      <c r="N40" s="52"/>
    </row>
  </sheetData>
  <mergeCells count="18">
    <mergeCell ref="K40:L40"/>
    <mergeCell ref="D7:D37"/>
    <mergeCell ref="I7:I37"/>
    <mergeCell ref="B38:D38"/>
    <mergeCell ref="H38:I38"/>
    <mergeCell ref="B39:D40"/>
    <mergeCell ref="E39:F39"/>
    <mergeCell ref="E40:F40"/>
    <mergeCell ref="A1:N1"/>
    <mergeCell ref="A2:A40"/>
    <mergeCell ref="B2:M2"/>
    <mergeCell ref="N2:N40"/>
    <mergeCell ref="B4:B5"/>
    <mergeCell ref="C4:C5"/>
    <mergeCell ref="E4:F4"/>
    <mergeCell ref="G4:H4"/>
    <mergeCell ref="J4:J5"/>
    <mergeCell ref="B6:M6"/>
  </mergeCells>
  <conditionalFormatting sqref="B7:M37">
    <cfRule type="expression" dxfId="2" priority="1">
      <formula>WEEKDAY($B7,2)&gt;5</formula>
    </cfRule>
  </conditionalFormatting>
  <pageMargins left="0.25" right="0.25" top="0.75" bottom="0.75" header="0.3" footer="0.3"/>
  <pageSetup paperSize="9" orientation="portrait" horizontalDpi="4294967293" verticalDpi="4294967293" r:id="rId1"/>
  <headerFooter>
    <oddFooter>&amp;C&amp;"Arial,Fett"www.office-lernen.com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0"/>
  <sheetViews>
    <sheetView zoomScaleNormal="100" workbookViewId="0">
      <selection activeCell="D7" sqref="D7:D37"/>
    </sheetView>
  </sheetViews>
  <sheetFormatPr baseColWidth="10" defaultRowHeight="17.45" customHeight="1" x14ac:dyDescent="0.2"/>
  <cols>
    <col min="1" max="1" width="2.7109375" style="1" customWidth="1"/>
    <col min="2" max="2" width="10.140625" style="1" customWidth="1"/>
    <col min="3" max="3" width="10.42578125" style="1" customWidth="1"/>
    <col min="4" max="4" width="2.7109375" style="1" customWidth="1"/>
    <col min="5" max="8" width="7.7109375" style="1" customWidth="1"/>
    <col min="9" max="9" width="2.7109375" style="1" customWidth="1"/>
    <col min="10" max="13" width="7.7109375" style="1" customWidth="1"/>
    <col min="14" max="14" width="2.7109375" style="1" customWidth="1"/>
    <col min="15" max="16384" width="11.42578125" style="1"/>
  </cols>
  <sheetData>
    <row r="1" spans="1:14" ht="17.45" customHeight="1" thickBot="1" x14ac:dyDescent="0.2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29.85" customHeight="1" thickBot="1" x14ac:dyDescent="0.35">
      <c r="A2" s="49"/>
      <c r="B2" s="37" t="s">
        <v>14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  <c r="N2" s="51"/>
    </row>
    <row r="3" spans="1:14" ht="17.45" customHeight="1" thickBot="1" x14ac:dyDescent="0.25">
      <c r="A3" s="49"/>
      <c r="B3" s="53"/>
      <c r="C3" s="53"/>
      <c r="D3" s="54"/>
      <c r="E3" s="53"/>
      <c r="F3" s="53"/>
      <c r="G3" s="53"/>
      <c r="H3" s="53"/>
      <c r="I3" s="54"/>
      <c r="J3" s="53"/>
      <c r="K3" s="53"/>
      <c r="L3" s="53"/>
      <c r="M3" s="53"/>
      <c r="N3" s="51"/>
    </row>
    <row r="4" spans="1:14" ht="17.45" customHeight="1" x14ac:dyDescent="0.2">
      <c r="A4" s="49"/>
      <c r="B4" s="40" t="s">
        <v>0</v>
      </c>
      <c r="C4" s="40" t="s">
        <v>1</v>
      </c>
      <c r="D4" s="54"/>
      <c r="E4" s="44" t="s">
        <v>3</v>
      </c>
      <c r="F4" s="45"/>
      <c r="G4" s="44" t="s">
        <v>4</v>
      </c>
      <c r="H4" s="45"/>
      <c r="I4" s="54"/>
      <c r="J4" s="40" t="s">
        <v>5</v>
      </c>
      <c r="K4" s="13" t="s">
        <v>6</v>
      </c>
      <c r="L4" s="35" t="s">
        <v>7</v>
      </c>
      <c r="M4" s="35" t="s">
        <v>8</v>
      </c>
      <c r="N4" s="51"/>
    </row>
    <row r="5" spans="1:14" ht="17.45" customHeight="1" thickBot="1" x14ac:dyDescent="0.25">
      <c r="A5" s="49"/>
      <c r="B5" s="41"/>
      <c r="C5" s="41"/>
      <c r="D5" s="54"/>
      <c r="E5" s="5" t="s">
        <v>9</v>
      </c>
      <c r="F5" s="6" t="s">
        <v>10</v>
      </c>
      <c r="G5" s="5" t="s">
        <v>9</v>
      </c>
      <c r="H5" s="6" t="s">
        <v>10</v>
      </c>
      <c r="I5" s="54"/>
      <c r="J5" s="41"/>
      <c r="K5" s="14" t="s">
        <v>11</v>
      </c>
      <c r="L5" s="36" t="s">
        <v>11</v>
      </c>
      <c r="M5" s="36" t="s">
        <v>11</v>
      </c>
      <c r="N5" s="51"/>
    </row>
    <row r="6" spans="1:14" ht="17.45" customHeight="1" thickBot="1" x14ac:dyDescent="0.25">
      <c r="A6" s="49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1"/>
    </row>
    <row r="7" spans="1:14" ht="17.45" customHeight="1" x14ac:dyDescent="0.2">
      <c r="A7" s="49"/>
      <c r="B7" s="2">
        <v>42795</v>
      </c>
      <c r="C7" s="8">
        <f>B7</f>
        <v>42795</v>
      </c>
      <c r="D7" s="55"/>
      <c r="E7" s="15"/>
      <c r="F7" s="16"/>
      <c r="G7" s="17"/>
      <c r="H7" s="16"/>
      <c r="I7" s="55"/>
      <c r="J7" s="24">
        <f>MAX(0,F7-E7+H7-G7-$G$40)</f>
        <v>0</v>
      </c>
      <c r="K7" s="67">
        <f>IF($B7="",0,IF(WEEKDAY($B7,2)&gt;7,0,$G$39))</f>
        <v>0.33333333333333331</v>
      </c>
      <c r="L7" s="25">
        <f>(J7&gt;K7)*(J7-K7)</f>
        <v>0</v>
      </c>
      <c r="M7" s="26">
        <f t="shared" ref="M7:M37" si="0">(K7&gt;J7)*(K7-J7)</f>
        <v>0.33333333333333331</v>
      </c>
      <c r="N7" s="51"/>
    </row>
    <row r="8" spans="1:14" ht="17.45" customHeight="1" x14ac:dyDescent="0.2">
      <c r="A8" s="49"/>
      <c r="B8" s="3">
        <f>B7+1</f>
        <v>42796</v>
      </c>
      <c r="C8" s="9">
        <f t="shared" ref="C8:C37" si="1">B8</f>
        <v>42796</v>
      </c>
      <c r="D8" s="55"/>
      <c r="E8" s="18"/>
      <c r="F8" s="19"/>
      <c r="G8" s="20"/>
      <c r="H8" s="19"/>
      <c r="I8" s="55"/>
      <c r="J8" s="27">
        <f t="shared" ref="J8:J37" si="2">MAX(0,F8-E8+H8-G8-$G$40)</f>
        <v>0</v>
      </c>
      <c r="K8" s="68">
        <f t="shared" ref="K8:K37" si="3">IF($B8="",0,IF(WEEKDAY($B8,2)&gt;7,0,$G$39))</f>
        <v>0.33333333333333331</v>
      </c>
      <c r="L8" s="28">
        <f t="shared" ref="L8:L37" si="4">(J8&gt;K8)*(J8-K8)</f>
        <v>0</v>
      </c>
      <c r="M8" s="29">
        <f t="shared" si="0"/>
        <v>0.33333333333333331</v>
      </c>
      <c r="N8" s="51"/>
    </row>
    <row r="9" spans="1:14" ht="17.45" customHeight="1" x14ac:dyDescent="0.2">
      <c r="A9" s="49"/>
      <c r="B9" s="3">
        <f t="shared" ref="B9:B37" si="5">B8+1</f>
        <v>42797</v>
      </c>
      <c r="C9" s="9">
        <f t="shared" si="1"/>
        <v>42797</v>
      </c>
      <c r="D9" s="55"/>
      <c r="E9" s="18"/>
      <c r="F9" s="19"/>
      <c r="G9" s="20"/>
      <c r="H9" s="19"/>
      <c r="I9" s="55"/>
      <c r="J9" s="27">
        <f t="shared" si="2"/>
        <v>0</v>
      </c>
      <c r="K9" s="68">
        <f t="shared" si="3"/>
        <v>0.33333333333333331</v>
      </c>
      <c r="L9" s="28">
        <f t="shared" si="4"/>
        <v>0</v>
      </c>
      <c r="M9" s="29">
        <f t="shared" si="0"/>
        <v>0.33333333333333331</v>
      </c>
      <c r="N9" s="51"/>
    </row>
    <row r="10" spans="1:14" ht="17.45" customHeight="1" x14ac:dyDescent="0.2">
      <c r="A10" s="49"/>
      <c r="B10" s="3">
        <f t="shared" si="5"/>
        <v>42798</v>
      </c>
      <c r="C10" s="9">
        <f t="shared" si="1"/>
        <v>42798</v>
      </c>
      <c r="D10" s="55"/>
      <c r="E10" s="18"/>
      <c r="F10" s="19"/>
      <c r="G10" s="20"/>
      <c r="H10" s="19"/>
      <c r="I10" s="55"/>
      <c r="J10" s="27">
        <f t="shared" si="2"/>
        <v>0</v>
      </c>
      <c r="K10" s="68">
        <f t="shared" si="3"/>
        <v>0.33333333333333331</v>
      </c>
      <c r="L10" s="28">
        <f t="shared" si="4"/>
        <v>0</v>
      </c>
      <c r="M10" s="29">
        <f t="shared" si="0"/>
        <v>0.33333333333333331</v>
      </c>
      <c r="N10" s="51"/>
    </row>
    <row r="11" spans="1:14" ht="17.45" customHeight="1" x14ac:dyDescent="0.2">
      <c r="A11" s="49"/>
      <c r="B11" s="3">
        <f t="shared" si="5"/>
        <v>42799</v>
      </c>
      <c r="C11" s="9">
        <f t="shared" si="1"/>
        <v>42799</v>
      </c>
      <c r="D11" s="55"/>
      <c r="E11" s="18"/>
      <c r="F11" s="19"/>
      <c r="G11" s="20"/>
      <c r="H11" s="19"/>
      <c r="I11" s="55"/>
      <c r="J11" s="27">
        <f t="shared" si="2"/>
        <v>0</v>
      </c>
      <c r="K11" s="68">
        <f t="shared" si="3"/>
        <v>0.33333333333333331</v>
      </c>
      <c r="L11" s="28">
        <f t="shared" si="4"/>
        <v>0</v>
      </c>
      <c r="M11" s="29">
        <f t="shared" si="0"/>
        <v>0.33333333333333331</v>
      </c>
      <c r="N11" s="51"/>
    </row>
    <row r="12" spans="1:14" ht="17.45" customHeight="1" x14ac:dyDescent="0.2">
      <c r="A12" s="49"/>
      <c r="B12" s="3">
        <f t="shared" si="5"/>
        <v>42800</v>
      </c>
      <c r="C12" s="9">
        <f t="shared" si="1"/>
        <v>42800</v>
      </c>
      <c r="D12" s="55"/>
      <c r="E12" s="18"/>
      <c r="F12" s="19"/>
      <c r="G12" s="20"/>
      <c r="H12" s="19"/>
      <c r="I12" s="55"/>
      <c r="J12" s="27">
        <f t="shared" si="2"/>
        <v>0</v>
      </c>
      <c r="K12" s="68">
        <f t="shared" si="3"/>
        <v>0.33333333333333331</v>
      </c>
      <c r="L12" s="28">
        <f t="shared" si="4"/>
        <v>0</v>
      </c>
      <c r="M12" s="29">
        <f t="shared" si="0"/>
        <v>0.33333333333333331</v>
      </c>
      <c r="N12" s="51"/>
    </row>
    <row r="13" spans="1:14" ht="17.45" customHeight="1" x14ac:dyDescent="0.2">
      <c r="A13" s="49"/>
      <c r="B13" s="3">
        <f t="shared" si="5"/>
        <v>42801</v>
      </c>
      <c r="C13" s="9">
        <f t="shared" si="1"/>
        <v>42801</v>
      </c>
      <c r="D13" s="55"/>
      <c r="E13" s="18"/>
      <c r="F13" s="19"/>
      <c r="G13" s="20"/>
      <c r="H13" s="19"/>
      <c r="I13" s="55"/>
      <c r="J13" s="27">
        <f t="shared" si="2"/>
        <v>0</v>
      </c>
      <c r="K13" s="68">
        <f t="shared" si="3"/>
        <v>0.33333333333333331</v>
      </c>
      <c r="L13" s="28">
        <f t="shared" si="4"/>
        <v>0</v>
      </c>
      <c r="M13" s="29">
        <f t="shared" si="0"/>
        <v>0.33333333333333331</v>
      </c>
      <c r="N13" s="51"/>
    </row>
    <row r="14" spans="1:14" ht="17.45" customHeight="1" x14ac:dyDescent="0.2">
      <c r="A14" s="49"/>
      <c r="B14" s="3">
        <f t="shared" si="5"/>
        <v>42802</v>
      </c>
      <c r="C14" s="9">
        <f t="shared" si="1"/>
        <v>42802</v>
      </c>
      <c r="D14" s="55"/>
      <c r="E14" s="18"/>
      <c r="F14" s="19"/>
      <c r="G14" s="20"/>
      <c r="H14" s="19"/>
      <c r="I14" s="55"/>
      <c r="J14" s="27">
        <f t="shared" si="2"/>
        <v>0</v>
      </c>
      <c r="K14" s="68">
        <f t="shared" si="3"/>
        <v>0.33333333333333331</v>
      </c>
      <c r="L14" s="28">
        <f t="shared" si="4"/>
        <v>0</v>
      </c>
      <c r="M14" s="29">
        <f t="shared" si="0"/>
        <v>0.33333333333333331</v>
      </c>
      <c r="N14" s="51"/>
    </row>
    <row r="15" spans="1:14" ht="17.45" customHeight="1" x14ac:dyDescent="0.2">
      <c r="A15" s="49"/>
      <c r="B15" s="3">
        <f t="shared" si="5"/>
        <v>42803</v>
      </c>
      <c r="C15" s="9">
        <f t="shared" si="1"/>
        <v>42803</v>
      </c>
      <c r="D15" s="55"/>
      <c r="E15" s="18"/>
      <c r="F15" s="19"/>
      <c r="G15" s="20"/>
      <c r="H15" s="19"/>
      <c r="I15" s="55"/>
      <c r="J15" s="27">
        <f t="shared" si="2"/>
        <v>0</v>
      </c>
      <c r="K15" s="68">
        <f t="shared" si="3"/>
        <v>0.33333333333333331</v>
      </c>
      <c r="L15" s="28">
        <f t="shared" si="4"/>
        <v>0</v>
      </c>
      <c r="M15" s="29">
        <f t="shared" si="0"/>
        <v>0.33333333333333331</v>
      </c>
      <c r="N15" s="51"/>
    </row>
    <row r="16" spans="1:14" ht="17.45" customHeight="1" x14ac:dyDescent="0.2">
      <c r="A16" s="49"/>
      <c r="B16" s="3">
        <f t="shared" si="5"/>
        <v>42804</v>
      </c>
      <c r="C16" s="9">
        <f t="shared" si="1"/>
        <v>42804</v>
      </c>
      <c r="D16" s="55"/>
      <c r="E16" s="18"/>
      <c r="F16" s="19"/>
      <c r="G16" s="20"/>
      <c r="H16" s="19"/>
      <c r="I16" s="55"/>
      <c r="J16" s="27">
        <f t="shared" si="2"/>
        <v>0</v>
      </c>
      <c r="K16" s="68">
        <f t="shared" si="3"/>
        <v>0.33333333333333331</v>
      </c>
      <c r="L16" s="28">
        <f t="shared" si="4"/>
        <v>0</v>
      </c>
      <c r="M16" s="29">
        <f t="shared" si="0"/>
        <v>0.33333333333333331</v>
      </c>
      <c r="N16" s="51"/>
    </row>
    <row r="17" spans="1:14" ht="17.45" customHeight="1" x14ac:dyDescent="0.2">
      <c r="A17" s="49"/>
      <c r="B17" s="3">
        <f t="shared" si="5"/>
        <v>42805</v>
      </c>
      <c r="C17" s="9">
        <f t="shared" si="1"/>
        <v>42805</v>
      </c>
      <c r="D17" s="55"/>
      <c r="E17" s="18"/>
      <c r="F17" s="19"/>
      <c r="G17" s="20"/>
      <c r="H17" s="19"/>
      <c r="I17" s="55"/>
      <c r="J17" s="27">
        <f t="shared" si="2"/>
        <v>0</v>
      </c>
      <c r="K17" s="68">
        <f t="shared" si="3"/>
        <v>0.33333333333333331</v>
      </c>
      <c r="L17" s="28">
        <f t="shared" si="4"/>
        <v>0</v>
      </c>
      <c r="M17" s="29">
        <f t="shared" si="0"/>
        <v>0.33333333333333331</v>
      </c>
      <c r="N17" s="51"/>
    </row>
    <row r="18" spans="1:14" ht="17.45" customHeight="1" x14ac:dyDescent="0.2">
      <c r="A18" s="49"/>
      <c r="B18" s="3">
        <f t="shared" si="5"/>
        <v>42806</v>
      </c>
      <c r="C18" s="9">
        <f t="shared" si="1"/>
        <v>42806</v>
      </c>
      <c r="D18" s="55"/>
      <c r="E18" s="18"/>
      <c r="F18" s="19"/>
      <c r="G18" s="20"/>
      <c r="H18" s="19"/>
      <c r="I18" s="55"/>
      <c r="J18" s="27">
        <f t="shared" si="2"/>
        <v>0</v>
      </c>
      <c r="K18" s="68">
        <f t="shared" si="3"/>
        <v>0.33333333333333331</v>
      </c>
      <c r="L18" s="28">
        <f t="shared" si="4"/>
        <v>0</v>
      </c>
      <c r="M18" s="29">
        <f t="shared" si="0"/>
        <v>0.33333333333333331</v>
      </c>
      <c r="N18" s="51"/>
    </row>
    <row r="19" spans="1:14" ht="17.45" customHeight="1" x14ac:dyDescent="0.2">
      <c r="A19" s="49"/>
      <c r="B19" s="3">
        <f t="shared" si="5"/>
        <v>42807</v>
      </c>
      <c r="C19" s="9">
        <f t="shared" si="1"/>
        <v>42807</v>
      </c>
      <c r="D19" s="55"/>
      <c r="E19" s="18"/>
      <c r="F19" s="19"/>
      <c r="G19" s="20"/>
      <c r="H19" s="19"/>
      <c r="I19" s="55"/>
      <c r="J19" s="27">
        <f t="shared" si="2"/>
        <v>0</v>
      </c>
      <c r="K19" s="68">
        <f t="shared" si="3"/>
        <v>0.33333333333333331</v>
      </c>
      <c r="L19" s="28">
        <f t="shared" si="4"/>
        <v>0</v>
      </c>
      <c r="M19" s="29">
        <f t="shared" si="0"/>
        <v>0.33333333333333331</v>
      </c>
      <c r="N19" s="51"/>
    </row>
    <row r="20" spans="1:14" ht="17.45" customHeight="1" x14ac:dyDescent="0.2">
      <c r="A20" s="49"/>
      <c r="B20" s="3">
        <f t="shared" si="5"/>
        <v>42808</v>
      </c>
      <c r="C20" s="9">
        <f t="shared" si="1"/>
        <v>42808</v>
      </c>
      <c r="D20" s="55"/>
      <c r="E20" s="18"/>
      <c r="F20" s="19"/>
      <c r="G20" s="20"/>
      <c r="H20" s="19"/>
      <c r="I20" s="55"/>
      <c r="J20" s="27">
        <f t="shared" si="2"/>
        <v>0</v>
      </c>
      <c r="K20" s="68">
        <f t="shared" si="3"/>
        <v>0.33333333333333331</v>
      </c>
      <c r="L20" s="28">
        <f t="shared" si="4"/>
        <v>0</v>
      </c>
      <c r="M20" s="29">
        <f t="shared" si="0"/>
        <v>0.33333333333333331</v>
      </c>
      <c r="N20" s="51"/>
    </row>
    <row r="21" spans="1:14" ht="17.45" customHeight="1" x14ac:dyDescent="0.2">
      <c r="A21" s="49"/>
      <c r="B21" s="3">
        <f t="shared" si="5"/>
        <v>42809</v>
      </c>
      <c r="C21" s="9">
        <f t="shared" si="1"/>
        <v>42809</v>
      </c>
      <c r="D21" s="55"/>
      <c r="E21" s="18"/>
      <c r="F21" s="19"/>
      <c r="G21" s="20"/>
      <c r="H21" s="19"/>
      <c r="I21" s="55"/>
      <c r="J21" s="27">
        <f t="shared" si="2"/>
        <v>0</v>
      </c>
      <c r="K21" s="68">
        <f t="shared" si="3"/>
        <v>0.33333333333333331</v>
      </c>
      <c r="L21" s="28">
        <f t="shared" si="4"/>
        <v>0</v>
      </c>
      <c r="M21" s="29">
        <f t="shared" si="0"/>
        <v>0.33333333333333331</v>
      </c>
      <c r="N21" s="51"/>
    </row>
    <row r="22" spans="1:14" ht="17.45" customHeight="1" x14ac:dyDescent="0.2">
      <c r="A22" s="49"/>
      <c r="B22" s="3">
        <f t="shared" si="5"/>
        <v>42810</v>
      </c>
      <c r="C22" s="9">
        <f t="shared" si="1"/>
        <v>42810</v>
      </c>
      <c r="D22" s="55"/>
      <c r="E22" s="18"/>
      <c r="F22" s="19"/>
      <c r="G22" s="20"/>
      <c r="H22" s="19"/>
      <c r="I22" s="55"/>
      <c r="J22" s="27">
        <f t="shared" si="2"/>
        <v>0</v>
      </c>
      <c r="K22" s="68">
        <f t="shared" si="3"/>
        <v>0.33333333333333331</v>
      </c>
      <c r="L22" s="28">
        <f t="shared" si="4"/>
        <v>0</v>
      </c>
      <c r="M22" s="29">
        <f t="shared" si="0"/>
        <v>0.33333333333333331</v>
      </c>
      <c r="N22" s="51"/>
    </row>
    <row r="23" spans="1:14" ht="17.45" customHeight="1" x14ac:dyDescent="0.2">
      <c r="A23" s="49"/>
      <c r="B23" s="3">
        <f t="shared" si="5"/>
        <v>42811</v>
      </c>
      <c r="C23" s="9">
        <f t="shared" si="1"/>
        <v>42811</v>
      </c>
      <c r="D23" s="55"/>
      <c r="E23" s="18"/>
      <c r="F23" s="19"/>
      <c r="G23" s="20"/>
      <c r="H23" s="19"/>
      <c r="I23" s="55"/>
      <c r="J23" s="27">
        <f t="shared" si="2"/>
        <v>0</v>
      </c>
      <c r="K23" s="68">
        <f t="shared" si="3"/>
        <v>0.33333333333333331</v>
      </c>
      <c r="L23" s="28">
        <f t="shared" si="4"/>
        <v>0</v>
      </c>
      <c r="M23" s="29">
        <f t="shared" si="0"/>
        <v>0.33333333333333331</v>
      </c>
      <c r="N23" s="51"/>
    </row>
    <row r="24" spans="1:14" ht="17.45" customHeight="1" x14ac:dyDescent="0.2">
      <c r="A24" s="49"/>
      <c r="B24" s="3">
        <f t="shared" si="5"/>
        <v>42812</v>
      </c>
      <c r="C24" s="9">
        <f t="shared" si="1"/>
        <v>42812</v>
      </c>
      <c r="D24" s="55"/>
      <c r="E24" s="18"/>
      <c r="F24" s="19"/>
      <c r="G24" s="20"/>
      <c r="H24" s="19"/>
      <c r="I24" s="55"/>
      <c r="J24" s="27">
        <f t="shared" si="2"/>
        <v>0</v>
      </c>
      <c r="K24" s="68">
        <f t="shared" si="3"/>
        <v>0.33333333333333331</v>
      </c>
      <c r="L24" s="28">
        <f t="shared" si="4"/>
        <v>0</v>
      </c>
      <c r="M24" s="29">
        <f t="shared" si="0"/>
        <v>0.33333333333333331</v>
      </c>
      <c r="N24" s="51"/>
    </row>
    <row r="25" spans="1:14" ht="17.45" customHeight="1" x14ac:dyDescent="0.2">
      <c r="A25" s="49"/>
      <c r="B25" s="3">
        <f t="shared" si="5"/>
        <v>42813</v>
      </c>
      <c r="C25" s="9">
        <f t="shared" si="1"/>
        <v>42813</v>
      </c>
      <c r="D25" s="55"/>
      <c r="E25" s="18"/>
      <c r="F25" s="19"/>
      <c r="G25" s="20"/>
      <c r="H25" s="19"/>
      <c r="I25" s="55"/>
      <c r="J25" s="27">
        <f t="shared" si="2"/>
        <v>0</v>
      </c>
      <c r="K25" s="68">
        <f t="shared" si="3"/>
        <v>0.33333333333333331</v>
      </c>
      <c r="L25" s="28">
        <f t="shared" si="4"/>
        <v>0</v>
      </c>
      <c r="M25" s="29">
        <f t="shared" si="0"/>
        <v>0.33333333333333331</v>
      </c>
      <c r="N25" s="51"/>
    </row>
    <row r="26" spans="1:14" ht="17.45" customHeight="1" x14ac:dyDescent="0.2">
      <c r="A26" s="49"/>
      <c r="B26" s="3">
        <f t="shared" si="5"/>
        <v>42814</v>
      </c>
      <c r="C26" s="9">
        <f t="shared" si="1"/>
        <v>42814</v>
      </c>
      <c r="D26" s="55"/>
      <c r="E26" s="18"/>
      <c r="F26" s="19"/>
      <c r="G26" s="20"/>
      <c r="H26" s="19"/>
      <c r="I26" s="55"/>
      <c r="J26" s="27">
        <f t="shared" si="2"/>
        <v>0</v>
      </c>
      <c r="K26" s="68">
        <f t="shared" si="3"/>
        <v>0.33333333333333331</v>
      </c>
      <c r="L26" s="28">
        <f t="shared" si="4"/>
        <v>0</v>
      </c>
      <c r="M26" s="29">
        <f t="shared" si="0"/>
        <v>0.33333333333333331</v>
      </c>
      <c r="N26" s="51"/>
    </row>
    <row r="27" spans="1:14" ht="17.45" customHeight="1" x14ac:dyDescent="0.2">
      <c r="A27" s="49"/>
      <c r="B27" s="3">
        <f t="shared" si="5"/>
        <v>42815</v>
      </c>
      <c r="C27" s="9">
        <f t="shared" si="1"/>
        <v>42815</v>
      </c>
      <c r="D27" s="55"/>
      <c r="E27" s="18"/>
      <c r="F27" s="19"/>
      <c r="G27" s="20"/>
      <c r="H27" s="19"/>
      <c r="I27" s="55"/>
      <c r="J27" s="27">
        <f t="shared" si="2"/>
        <v>0</v>
      </c>
      <c r="K27" s="68">
        <f t="shared" si="3"/>
        <v>0.33333333333333331</v>
      </c>
      <c r="L27" s="28">
        <f t="shared" si="4"/>
        <v>0</v>
      </c>
      <c r="M27" s="29">
        <f t="shared" si="0"/>
        <v>0.33333333333333331</v>
      </c>
      <c r="N27" s="51"/>
    </row>
    <row r="28" spans="1:14" ht="17.45" customHeight="1" x14ac:dyDescent="0.2">
      <c r="A28" s="49"/>
      <c r="B28" s="3">
        <f t="shared" si="5"/>
        <v>42816</v>
      </c>
      <c r="C28" s="9">
        <f t="shared" si="1"/>
        <v>42816</v>
      </c>
      <c r="D28" s="55"/>
      <c r="E28" s="18"/>
      <c r="F28" s="19"/>
      <c r="G28" s="20"/>
      <c r="H28" s="19"/>
      <c r="I28" s="55"/>
      <c r="J28" s="27">
        <f t="shared" si="2"/>
        <v>0</v>
      </c>
      <c r="K28" s="68">
        <f t="shared" si="3"/>
        <v>0.33333333333333331</v>
      </c>
      <c r="L28" s="28">
        <f t="shared" si="4"/>
        <v>0</v>
      </c>
      <c r="M28" s="29">
        <f t="shared" si="0"/>
        <v>0.33333333333333331</v>
      </c>
      <c r="N28" s="51"/>
    </row>
    <row r="29" spans="1:14" ht="17.45" customHeight="1" x14ac:dyDescent="0.2">
      <c r="A29" s="49"/>
      <c r="B29" s="3">
        <f t="shared" si="5"/>
        <v>42817</v>
      </c>
      <c r="C29" s="9">
        <f t="shared" si="1"/>
        <v>42817</v>
      </c>
      <c r="D29" s="55"/>
      <c r="E29" s="18"/>
      <c r="F29" s="19"/>
      <c r="G29" s="20"/>
      <c r="H29" s="19"/>
      <c r="I29" s="55"/>
      <c r="J29" s="27">
        <f t="shared" si="2"/>
        <v>0</v>
      </c>
      <c r="K29" s="68">
        <f t="shared" si="3"/>
        <v>0.33333333333333331</v>
      </c>
      <c r="L29" s="28">
        <f t="shared" si="4"/>
        <v>0</v>
      </c>
      <c r="M29" s="29">
        <f t="shared" si="0"/>
        <v>0.33333333333333331</v>
      </c>
      <c r="N29" s="51"/>
    </row>
    <row r="30" spans="1:14" ht="17.45" customHeight="1" x14ac:dyDescent="0.2">
      <c r="A30" s="49"/>
      <c r="B30" s="3">
        <f t="shared" si="5"/>
        <v>42818</v>
      </c>
      <c r="C30" s="9">
        <f t="shared" si="1"/>
        <v>42818</v>
      </c>
      <c r="D30" s="55"/>
      <c r="E30" s="18"/>
      <c r="F30" s="19"/>
      <c r="G30" s="20"/>
      <c r="H30" s="19"/>
      <c r="I30" s="55"/>
      <c r="J30" s="27">
        <f t="shared" si="2"/>
        <v>0</v>
      </c>
      <c r="K30" s="68">
        <f t="shared" si="3"/>
        <v>0.33333333333333331</v>
      </c>
      <c r="L30" s="28">
        <f t="shared" si="4"/>
        <v>0</v>
      </c>
      <c r="M30" s="29">
        <f t="shared" si="0"/>
        <v>0.33333333333333331</v>
      </c>
      <c r="N30" s="51"/>
    </row>
    <row r="31" spans="1:14" ht="17.45" customHeight="1" x14ac:dyDescent="0.2">
      <c r="A31" s="49"/>
      <c r="B31" s="3">
        <f t="shared" si="5"/>
        <v>42819</v>
      </c>
      <c r="C31" s="9">
        <f t="shared" si="1"/>
        <v>42819</v>
      </c>
      <c r="D31" s="55"/>
      <c r="E31" s="18"/>
      <c r="F31" s="19"/>
      <c r="G31" s="20"/>
      <c r="H31" s="19"/>
      <c r="I31" s="55"/>
      <c r="J31" s="27">
        <f t="shared" si="2"/>
        <v>0</v>
      </c>
      <c r="K31" s="68">
        <f t="shared" si="3"/>
        <v>0.33333333333333331</v>
      </c>
      <c r="L31" s="28">
        <f t="shared" si="4"/>
        <v>0</v>
      </c>
      <c r="M31" s="29">
        <f t="shared" si="0"/>
        <v>0.33333333333333331</v>
      </c>
      <c r="N31" s="51"/>
    </row>
    <row r="32" spans="1:14" ht="17.45" customHeight="1" x14ac:dyDescent="0.2">
      <c r="A32" s="49"/>
      <c r="B32" s="3">
        <f t="shared" si="5"/>
        <v>42820</v>
      </c>
      <c r="C32" s="9">
        <f t="shared" si="1"/>
        <v>42820</v>
      </c>
      <c r="D32" s="55"/>
      <c r="E32" s="18"/>
      <c r="F32" s="19"/>
      <c r="G32" s="20"/>
      <c r="H32" s="19"/>
      <c r="I32" s="55"/>
      <c r="J32" s="27">
        <f t="shared" si="2"/>
        <v>0</v>
      </c>
      <c r="K32" s="68">
        <f t="shared" si="3"/>
        <v>0.33333333333333331</v>
      </c>
      <c r="L32" s="28">
        <f t="shared" si="4"/>
        <v>0</v>
      </c>
      <c r="M32" s="29">
        <f t="shared" si="0"/>
        <v>0.33333333333333331</v>
      </c>
      <c r="N32" s="51"/>
    </row>
    <row r="33" spans="1:14" ht="17.45" customHeight="1" x14ac:dyDescent="0.2">
      <c r="A33" s="49"/>
      <c r="B33" s="3">
        <f t="shared" si="5"/>
        <v>42821</v>
      </c>
      <c r="C33" s="9">
        <f t="shared" si="1"/>
        <v>42821</v>
      </c>
      <c r="D33" s="55"/>
      <c r="E33" s="18"/>
      <c r="F33" s="19"/>
      <c r="G33" s="20"/>
      <c r="H33" s="19"/>
      <c r="I33" s="55"/>
      <c r="J33" s="27">
        <f t="shared" si="2"/>
        <v>0</v>
      </c>
      <c r="K33" s="68">
        <f t="shared" si="3"/>
        <v>0.33333333333333331</v>
      </c>
      <c r="L33" s="28">
        <f t="shared" si="4"/>
        <v>0</v>
      </c>
      <c r="M33" s="29">
        <f t="shared" si="0"/>
        <v>0.33333333333333331</v>
      </c>
      <c r="N33" s="51"/>
    </row>
    <row r="34" spans="1:14" ht="17.45" customHeight="1" x14ac:dyDescent="0.2">
      <c r="A34" s="49"/>
      <c r="B34" s="3">
        <f t="shared" si="5"/>
        <v>42822</v>
      </c>
      <c r="C34" s="9">
        <f t="shared" si="1"/>
        <v>42822</v>
      </c>
      <c r="D34" s="55"/>
      <c r="E34" s="18"/>
      <c r="F34" s="19"/>
      <c r="G34" s="20"/>
      <c r="H34" s="19"/>
      <c r="I34" s="55"/>
      <c r="J34" s="27">
        <f t="shared" si="2"/>
        <v>0</v>
      </c>
      <c r="K34" s="68">
        <f t="shared" si="3"/>
        <v>0.33333333333333331</v>
      </c>
      <c r="L34" s="28">
        <f t="shared" si="4"/>
        <v>0</v>
      </c>
      <c r="M34" s="29">
        <f t="shared" si="0"/>
        <v>0.33333333333333331</v>
      </c>
      <c r="N34" s="51"/>
    </row>
    <row r="35" spans="1:14" ht="17.45" customHeight="1" x14ac:dyDescent="0.2">
      <c r="A35" s="49"/>
      <c r="B35" s="3">
        <f t="shared" si="5"/>
        <v>42823</v>
      </c>
      <c r="C35" s="9">
        <f t="shared" si="1"/>
        <v>42823</v>
      </c>
      <c r="D35" s="55"/>
      <c r="E35" s="18"/>
      <c r="F35" s="19"/>
      <c r="G35" s="20"/>
      <c r="H35" s="19"/>
      <c r="I35" s="55"/>
      <c r="J35" s="27">
        <f t="shared" si="2"/>
        <v>0</v>
      </c>
      <c r="K35" s="68">
        <f t="shared" si="3"/>
        <v>0.33333333333333331</v>
      </c>
      <c r="L35" s="28">
        <f t="shared" si="4"/>
        <v>0</v>
      </c>
      <c r="M35" s="29">
        <f t="shared" si="0"/>
        <v>0.33333333333333331</v>
      </c>
      <c r="N35" s="51"/>
    </row>
    <row r="36" spans="1:14" ht="17.45" customHeight="1" x14ac:dyDescent="0.2">
      <c r="A36" s="49"/>
      <c r="B36" s="3">
        <f t="shared" si="5"/>
        <v>42824</v>
      </c>
      <c r="C36" s="9">
        <f t="shared" si="1"/>
        <v>42824</v>
      </c>
      <c r="D36" s="55"/>
      <c r="E36" s="18"/>
      <c r="F36" s="19"/>
      <c r="G36" s="20"/>
      <c r="H36" s="19"/>
      <c r="I36" s="55"/>
      <c r="J36" s="27">
        <f t="shared" si="2"/>
        <v>0</v>
      </c>
      <c r="K36" s="68">
        <f t="shared" si="3"/>
        <v>0.33333333333333331</v>
      </c>
      <c r="L36" s="28">
        <f t="shared" si="4"/>
        <v>0</v>
      </c>
      <c r="M36" s="29">
        <f t="shared" si="0"/>
        <v>0.33333333333333331</v>
      </c>
      <c r="N36" s="51"/>
    </row>
    <row r="37" spans="1:14" ht="17.45" customHeight="1" thickBot="1" x14ac:dyDescent="0.25">
      <c r="A37" s="49"/>
      <c r="B37" s="4">
        <f t="shared" si="5"/>
        <v>42825</v>
      </c>
      <c r="C37" s="10">
        <f t="shared" si="1"/>
        <v>42825</v>
      </c>
      <c r="D37" s="71"/>
      <c r="E37" s="21"/>
      <c r="F37" s="22"/>
      <c r="G37" s="23"/>
      <c r="H37" s="22"/>
      <c r="I37" s="71"/>
      <c r="J37" s="30">
        <f t="shared" si="2"/>
        <v>0</v>
      </c>
      <c r="K37" s="69">
        <f t="shared" si="3"/>
        <v>0.33333333333333331</v>
      </c>
      <c r="L37" s="31">
        <f t="shared" si="4"/>
        <v>0</v>
      </c>
      <c r="M37" s="32">
        <f t="shared" si="0"/>
        <v>0.33333333333333331</v>
      </c>
      <c r="N37" s="51"/>
    </row>
    <row r="38" spans="1:14" ht="17.45" customHeight="1" thickBot="1" x14ac:dyDescent="0.3">
      <c r="A38" s="49"/>
      <c r="B38" s="74">
        <f>B7</f>
        <v>42795</v>
      </c>
      <c r="C38" s="75"/>
      <c r="D38" s="76"/>
      <c r="E38" s="54"/>
      <c r="F38" s="54"/>
      <c r="G38" s="54"/>
      <c r="H38" s="42" t="s">
        <v>5</v>
      </c>
      <c r="I38" s="43"/>
      <c r="J38" s="34">
        <f>SUM(J7:J37)</f>
        <v>0</v>
      </c>
      <c r="K38" s="70">
        <f>SUM(K7:K37)</f>
        <v>10.333333333333334</v>
      </c>
      <c r="L38" s="53"/>
      <c r="M38" s="53"/>
      <c r="N38" s="51"/>
    </row>
    <row r="39" spans="1:14" ht="17.45" customHeight="1" thickBot="1" x14ac:dyDescent="0.25">
      <c r="A39" s="49"/>
      <c r="B39" s="56"/>
      <c r="C39" s="56"/>
      <c r="D39" s="56"/>
      <c r="E39" s="57" t="s">
        <v>15</v>
      </c>
      <c r="F39" s="58"/>
      <c r="G39" s="7">
        <v>0.33333333333333331</v>
      </c>
      <c r="H39" s="53"/>
      <c r="I39" s="62"/>
      <c r="J39" s="63"/>
      <c r="K39" s="66" t="s">
        <v>12</v>
      </c>
      <c r="L39" s="33">
        <f>(J38&gt;K38)*(J38-K38)</f>
        <v>0</v>
      </c>
      <c r="M39" s="53"/>
      <c r="N39" s="51"/>
    </row>
    <row r="40" spans="1:14" ht="17.45" customHeight="1" thickBot="1" x14ac:dyDescent="0.25">
      <c r="A40" s="50"/>
      <c r="B40" s="59"/>
      <c r="C40" s="59"/>
      <c r="D40" s="59"/>
      <c r="E40" s="60" t="s">
        <v>2</v>
      </c>
      <c r="F40" s="61"/>
      <c r="G40" s="7">
        <v>4.1666666666666664E-2</v>
      </c>
      <c r="H40" s="64"/>
      <c r="I40" s="65"/>
      <c r="J40" s="64"/>
      <c r="K40" s="60" t="s">
        <v>13</v>
      </c>
      <c r="L40" s="61"/>
      <c r="M40" s="33">
        <f>(J38&lt;K38)*(K38-J38)</f>
        <v>10.333333333333334</v>
      </c>
      <c r="N40" s="52"/>
    </row>
  </sheetData>
  <mergeCells count="18">
    <mergeCell ref="K40:L40"/>
    <mergeCell ref="D7:D37"/>
    <mergeCell ref="I7:I37"/>
    <mergeCell ref="B38:D38"/>
    <mergeCell ref="H38:I38"/>
    <mergeCell ref="B39:D40"/>
    <mergeCell ref="E39:F39"/>
    <mergeCell ref="E40:F40"/>
    <mergeCell ref="A1:N1"/>
    <mergeCell ref="A2:A40"/>
    <mergeCell ref="B2:M2"/>
    <mergeCell ref="N2:N40"/>
    <mergeCell ref="B4:B5"/>
    <mergeCell ref="C4:C5"/>
    <mergeCell ref="E4:F4"/>
    <mergeCell ref="G4:H4"/>
    <mergeCell ref="J4:J5"/>
    <mergeCell ref="B6:M6"/>
  </mergeCells>
  <conditionalFormatting sqref="B7:M37">
    <cfRule type="expression" dxfId="1" priority="1">
      <formula>WEEKDAY($B7,2)&gt;5</formula>
    </cfRule>
  </conditionalFormatting>
  <pageMargins left="0.25" right="0.25" top="0.75" bottom="0.75" header="0.3" footer="0.3"/>
  <pageSetup paperSize="9" orientation="portrait" horizontalDpi="4294967293" verticalDpi="4294967293" r:id="rId1"/>
  <headerFooter>
    <oddFooter>&amp;C&amp;"Arial,Fett"www.office-lernen.com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0"/>
  <sheetViews>
    <sheetView zoomScaleNormal="100" workbookViewId="0">
      <selection activeCell="D7" sqref="D7:D37"/>
    </sheetView>
  </sheetViews>
  <sheetFormatPr baseColWidth="10" defaultRowHeight="17.45" customHeight="1" x14ac:dyDescent="0.2"/>
  <cols>
    <col min="1" max="1" width="2.7109375" style="1" customWidth="1"/>
    <col min="2" max="2" width="10.140625" style="1" customWidth="1"/>
    <col min="3" max="3" width="10.42578125" style="1" customWidth="1"/>
    <col min="4" max="4" width="2.7109375" style="1" customWidth="1"/>
    <col min="5" max="8" width="7.7109375" style="1" customWidth="1"/>
    <col min="9" max="9" width="2.7109375" style="1" customWidth="1"/>
    <col min="10" max="13" width="7.7109375" style="1" customWidth="1"/>
    <col min="14" max="14" width="2.7109375" style="1" customWidth="1"/>
    <col min="15" max="16384" width="11.42578125" style="1"/>
  </cols>
  <sheetData>
    <row r="1" spans="1:14" ht="17.45" customHeight="1" thickBot="1" x14ac:dyDescent="0.2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29.85" customHeight="1" thickBot="1" x14ac:dyDescent="0.35">
      <c r="A2" s="49"/>
      <c r="B2" s="37" t="s">
        <v>14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  <c r="N2" s="51"/>
    </row>
    <row r="3" spans="1:14" ht="17.45" customHeight="1" thickBot="1" x14ac:dyDescent="0.25">
      <c r="A3" s="49"/>
      <c r="B3" s="53"/>
      <c r="C3" s="53"/>
      <c r="D3" s="54"/>
      <c r="E3" s="53"/>
      <c r="F3" s="53"/>
      <c r="G3" s="53"/>
      <c r="H3" s="53"/>
      <c r="I3" s="54"/>
      <c r="J3" s="53"/>
      <c r="K3" s="53"/>
      <c r="L3" s="53"/>
      <c r="M3" s="53"/>
      <c r="N3" s="51"/>
    </row>
    <row r="4" spans="1:14" ht="17.45" customHeight="1" x14ac:dyDescent="0.2">
      <c r="A4" s="49"/>
      <c r="B4" s="40" t="s">
        <v>0</v>
      </c>
      <c r="C4" s="40" t="s">
        <v>1</v>
      </c>
      <c r="D4" s="54"/>
      <c r="E4" s="44" t="s">
        <v>3</v>
      </c>
      <c r="F4" s="45"/>
      <c r="G4" s="44" t="s">
        <v>4</v>
      </c>
      <c r="H4" s="45"/>
      <c r="I4" s="54"/>
      <c r="J4" s="40" t="s">
        <v>5</v>
      </c>
      <c r="K4" s="13" t="s">
        <v>6</v>
      </c>
      <c r="L4" s="35" t="s">
        <v>7</v>
      </c>
      <c r="M4" s="35" t="s">
        <v>8</v>
      </c>
      <c r="N4" s="51"/>
    </row>
    <row r="5" spans="1:14" ht="17.45" customHeight="1" thickBot="1" x14ac:dyDescent="0.25">
      <c r="A5" s="49"/>
      <c r="B5" s="41"/>
      <c r="C5" s="41"/>
      <c r="D5" s="54"/>
      <c r="E5" s="5" t="s">
        <v>9</v>
      </c>
      <c r="F5" s="6" t="s">
        <v>10</v>
      </c>
      <c r="G5" s="5" t="s">
        <v>9</v>
      </c>
      <c r="H5" s="6" t="s">
        <v>10</v>
      </c>
      <c r="I5" s="54"/>
      <c r="J5" s="41"/>
      <c r="K5" s="14" t="s">
        <v>11</v>
      </c>
      <c r="L5" s="36" t="s">
        <v>11</v>
      </c>
      <c r="M5" s="36" t="s">
        <v>11</v>
      </c>
      <c r="N5" s="51"/>
    </row>
    <row r="6" spans="1:14" ht="17.45" customHeight="1" thickBot="1" x14ac:dyDescent="0.25">
      <c r="A6" s="49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1"/>
    </row>
    <row r="7" spans="1:14" ht="17.45" customHeight="1" x14ac:dyDescent="0.2">
      <c r="A7" s="49"/>
      <c r="B7" s="2">
        <v>42826</v>
      </c>
      <c r="C7" s="8">
        <f>B7</f>
        <v>42826</v>
      </c>
      <c r="D7" s="55"/>
      <c r="E7" s="15"/>
      <c r="F7" s="16"/>
      <c r="G7" s="17"/>
      <c r="H7" s="16"/>
      <c r="I7" s="55"/>
      <c r="J7" s="24">
        <f>MAX(0,F7-E7+H7-G7-$G$40)</f>
        <v>0</v>
      </c>
      <c r="K7" s="67">
        <f>IF($B7="",0,IF(WEEKDAY($B7,2)&gt;7,0,$G$39))</f>
        <v>0.33333333333333331</v>
      </c>
      <c r="L7" s="25">
        <f>(J7&gt;K7)*(J7-K7)</f>
        <v>0</v>
      </c>
      <c r="M7" s="26">
        <f t="shared" ref="M7:M37" si="0">(K7&gt;J7)*(K7-J7)</f>
        <v>0.33333333333333331</v>
      </c>
      <c r="N7" s="51"/>
    </row>
    <row r="8" spans="1:14" ht="17.45" customHeight="1" x14ac:dyDescent="0.2">
      <c r="A8" s="49"/>
      <c r="B8" s="3">
        <f>B7+1</f>
        <v>42827</v>
      </c>
      <c r="C8" s="9">
        <f t="shared" ref="C8:C37" si="1">B8</f>
        <v>42827</v>
      </c>
      <c r="D8" s="55"/>
      <c r="E8" s="18"/>
      <c r="F8" s="19"/>
      <c r="G8" s="20"/>
      <c r="H8" s="19"/>
      <c r="I8" s="55"/>
      <c r="J8" s="27">
        <f t="shared" ref="J8:J37" si="2">MAX(0,F8-E8+H8-G8-$G$40)</f>
        <v>0</v>
      </c>
      <c r="K8" s="68">
        <f t="shared" ref="K8:K37" si="3">IF($B8="",0,IF(WEEKDAY($B8,2)&gt;7,0,$G$39))</f>
        <v>0.33333333333333331</v>
      </c>
      <c r="L8" s="28">
        <f t="shared" ref="L8:L37" si="4">(J8&gt;K8)*(J8-K8)</f>
        <v>0</v>
      </c>
      <c r="M8" s="29">
        <f t="shared" si="0"/>
        <v>0.33333333333333331</v>
      </c>
      <c r="N8" s="51"/>
    </row>
    <row r="9" spans="1:14" ht="17.45" customHeight="1" x14ac:dyDescent="0.2">
      <c r="A9" s="49"/>
      <c r="B9" s="3">
        <f t="shared" ref="B9:B37" si="5">B8+1</f>
        <v>42828</v>
      </c>
      <c r="C9" s="9">
        <f t="shared" si="1"/>
        <v>42828</v>
      </c>
      <c r="D9" s="55"/>
      <c r="E9" s="18"/>
      <c r="F9" s="19"/>
      <c r="G9" s="20"/>
      <c r="H9" s="19"/>
      <c r="I9" s="55"/>
      <c r="J9" s="27">
        <f t="shared" si="2"/>
        <v>0</v>
      </c>
      <c r="K9" s="68">
        <f t="shared" si="3"/>
        <v>0.33333333333333331</v>
      </c>
      <c r="L9" s="28">
        <f t="shared" si="4"/>
        <v>0</v>
      </c>
      <c r="M9" s="29">
        <f t="shared" si="0"/>
        <v>0.33333333333333331</v>
      </c>
      <c r="N9" s="51"/>
    </row>
    <row r="10" spans="1:14" ht="17.45" customHeight="1" x14ac:dyDescent="0.2">
      <c r="A10" s="49"/>
      <c r="B10" s="3">
        <f t="shared" si="5"/>
        <v>42829</v>
      </c>
      <c r="C10" s="9">
        <f t="shared" si="1"/>
        <v>42829</v>
      </c>
      <c r="D10" s="55"/>
      <c r="E10" s="18"/>
      <c r="F10" s="19"/>
      <c r="G10" s="20"/>
      <c r="H10" s="19"/>
      <c r="I10" s="55"/>
      <c r="J10" s="27">
        <f t="shared" si="2"/>
        <v>0</v>
      </c>
      <c r="K10" s="68">
        <f t="shared" si="3"/>
        <v>0.33333333333333331</v>
      </c>
      <c r="L10" s="28">
        <f t="shared" si="4"/>
        <v>0</v>
      </c>
      <c r="M10" s="29">
        <f t="shared" si="0"/>
        <v>0.33333333333333331</v>
      </c>
      <c r="N10" s="51"/>
    </row>
    <row r="11" spans="1:14" ht="17.45" customHeight="1" x14ac:dyDescent="0.2">
      <c r="A11" s="49"/>
      <c r="B11" s="3">
        <f t="shared" si="5"/>
        <v>42830</v>
      </c>
      <c r="C11" s="9">
        <f t="shared" si="1"/>
        <v>42830</v>
      </c>
      <c r="D11" s="55"/>
      <c r="E11" s="18"/>
      <c r="F11" s="19"/>
      <c r="G11" s="20"/>
      <c r="H11" s="19"/>
      <c r="I11" s="55"/>
      <c r="J11" s="27">
        <f t="shared" si="2"/>
        <v>0</v>
      </c>
      <c r="K11" s="68">
        <f t="shared" si="3"/>
        <v>0.33333333333333331</v>
      </c>
      <c r="L11" s="28">
        <f t="shared" si="4"/>
        <v>0</v>
      </c>
      <c r="M11" s="29">
        <f t="shared" si="0"/>
        <v>0.33333333333333331</v>
      </c>
      <c r="N11" s="51"/>
    </row>
    <row r="12" spans="1:14" ht="17.45" customHeight="1" x14ac:dyDescent="0.2">
      <c r="A12" s="49"/>
      <c r="B12" s="3">
        <f t="shared" si="5"/>
        <v>42831</v>
      </c>
      <c r="C12" s="9">
        <f t="shared" si="1"/>
        <v>42831</v>
      </c>
      <c r="D12" s="55"/>
      <c r="E12" s="18"/>
      <c r="F12" s="19"/>
      <c r="G12" s="20"/>
      <c r="H12" s="19"/>
      <c r="I12" s="55"/>
      <c r="J12" s="27">
        <f t="shared" si="2"/>
        <v>0</v>
      </c>
      <c r="K12" s="68">
        <f t="shared" si="3"/>
        <v>0.33333333333333331</v>
      </c>
      <c r="L12" s="28">
        <f t="shared" si="4"/>
        <v>0</v>
      </c>
      <c r="M12" s="29">
        <f t="shared" si="0"/>
        <v>0.33333333333333331</v>
      </c>
      <c r="N12" s="51"/>
    </row>
    <row r="13" spans="1:14" ht="17.45" customHeight="1" x14ac:dyDescent="0.2">
      <c r="A13" s="49"/>
      <c r="B13" s="3">
        <f t="shared" si="5"/>
        <v>42832</v>
      </c>
      <c r="C13" s="9">
        <f t="shared" si="1"/>
        <v>42832</v>
      </c>
      <c r="D13" s="55"/>
      <c r="E13" s="18"/>
      <c r="F13" s="19"/>
      <c r="G13" s="20"/>
      <c r="H13" s="19"/>
      <c r="I13" s="55"/>
      <c r="J13" s="27">
        <f t="shared" si="2"/>
        <v>0</v>
      </c>
      <c r="K13" s="68">
        <f t="shared" si="3"/>
        <v>0.33333333333333331</v>
      </c>
      <c r="L13" s="28">
        <f t="shared" si="4"/>
        <v>0</v>
      </c>
      <c r="M13" s="29">
        <f t="shared" si="0"/>
        <v>0.33333333333333331</v>
      </c>
      <c r="N13" s="51"/>
    </row>
    <row r="14" spans="1:14" ht="17.45" customHeight="1" x14ac:dyDescent="0.2">
      <c r="A14" s="49"/>
      <c r="B14" s="3">
        <f t="shared" si="5"/>
        <v>42833</v>
      </c>
      <c r="C14" s="9">
        <f t="shared" si="1"/>
        <v>42833</v>
      </c>
      <c r="D14" s="55"/>
      <c r="E14" s="18"/>
      <c r="F14" s="19"/>
      <c r="G14" s="20"/>
      <c r="H14" s="19"/>
      <c r="I14" s="55"/>
      <c r="J14" s="27">
        <f t="shared" si="2"/>
        <v>0</v>
      </c>
      <c r="K14" s="68">
        <f t="shared" si="3"/>
        <v>0.33333333333333331</v>
      </c>
      <c r="L14" s="28">
        <f t="shared" si="4"/>
        <v>0</v>
      </c>
      <c r="M14" s="29">
        <f t="shared" si="0"/>
        <v>0.33333333333333331</v>
      </c>
      <c r="N14" s="51"/>
    </row>
    <row r="15" spans="1:14" ht="17.45" customHeight="1" x14ac:dyDescent="0.2">
      <c r="A15" s="49"/>
      <c r="B15" s="3">
        <f t="shared" si="5"/>
        <v>42834</v>
      </c>
      <c r="C15" s="9">
        <f t="shared" si="1"/>
        <v>42834</v>
      </c>
      <c r="D15" s="55"/>
      <c r="E15" s="18"/>
      <c r="F15" s="19"/>
      <c r="G15" s="20"/>
      <c r="H15" s="19"/>
      <c r="I15" s="55"/>
      <c r="J15" s="27">
        <f t="shared" si="2"/>
        <v>0</v>
      </c>
      <c r="K15" s="68">
        <f t="shared" si="3"/>
        <v>0.33333333333333331</v>
      </c>
      <c r="L15" s="28">
        <f t="shared" si="4"/>
        <v>0</v>
      </c>
      <c r="M15" s="29">
        <f t="shared" si="0"/>
        <v>0.33333333333333331</v>
      </c>
      <c r="N15" s="51"/>
    </row>
    <row r="16" spans="1:14" ht="17.45" customHeight="1" x14ac:dyDescent="0.2">
      <c r="A16" s="49"/>
      <c r="B16" s="3">
        <f t="shared" si="5"/>
        <v>42835</v>
      </c>
      <c r="C16" s="9">
        <f t="shared" si="1"/>
        <v>42835</v>
      </c>
      <c r="D16" s="55"/>
      <c r="E16" s="18"/>
      <c r="F16" s="19"/>
      <c r="G16" s="20"/>
      <c r="H16" s="19"/>
      <c r="I16" s="55"/>
      <c r="J16" s="27">
        <f t="shared" si="2"/>
        <v>0</v>
      </c>
      <c r="K16" s="68">
        <f t="shared" si="3"/>
        <v>0.33333333333333331</v>
      </c>
      <c r="L16" s="28">
        <f t="shared" si="4"/>
        <v>0</v>
      </c>
      <c r="M16" s="29">
        <f t="shared" si="0"/>
        <v>0.33333333333333331</v>
      </c>
      <c r="N16" s="51"/>
    </row>
    <row r="17" spans="1:14" ht="17.45" customHeight="1" x14ac:dyDescent="0.2">
      <c r="A17" s="49"/>
      <c r="B17" s="3">
        <f t="shared" si="5"/>
        <v>42836</v>
      </c>
      <c r="C17" s="9">
        <f t="shared" si="1"/>
        <v>42836</v>
      </c>
      <c r="D17" s="55"/>
      <c r="E17" s="18"/>
      <c r="F17" s="19"/>
      <c r="G17" s="20"/>
      <c r="H17" s="19"/>
      <c r="I17" s="55"/>
      <c r="J17" s="27">
        <f t="shared" si="2"/>
        <v>0</v>
      </c>
      <c r="K17" s="68">
        <f t="shared" si="3"/>
        <v>0.33333333333333331</v>
      </c>
      <c r="L17" s="28">
        <f t="shared" si="4"/>
        <v>0</v>
      </c>
      <c r="M17" s="29">
        <f t="shared" si="0"/>
        <v>0.33333333333333331</v>
      </c>
      <c r="N17" s="51"/>
    </row>
    <row r="18" spans="1:14" ht="17.45" customHeight="1" x14ac:dyDescent="0.2">
      <c r="A18" s="49"/>
      <c r="B18" s="3">
        <f t="shared" si="5"/>
        <v>42837</v>
      </c>
      <c r="C18" s="9">
        <f t="shared" si="1"/>
        <v>42837</v>
      </c>
      <c r="D18" s="55"/>
      <c r="E18" s="18"/>
      <c r="F18" s="19"/>
      <c r="G18" s="20"/>
      <c r="H18" s="19"/>
      <c r="I18" s="55"/>
      <c r="J18" s="27">
        <f t="shared" si="2"/>
        <v>0</v>
      </c>
      <c r="K18" s="68">
        <f t="shared" si="3"/>
        <v>0.33333333333333331</v>
      </c>
      <c r="L18" s="28">
        <f t="shared" si="4"/>
        <v>0</v>
      </c>
      <c r="M18" s="29">
        <f t="shared" si="0"/>
        <v>0.33333333333333331</v>
      </c>
      <c r="N18" s="51"/>
    </row>
    <row r="19" spans="1:14" ht="17.45" customHeight="1" x14ac:dyDescent="0.2">
      <c r="A19" s="49"/>
      <c r="B19" s="3">
        <f t="shared" si="5"/>
        <v>42838</v>
      </c>
      <c r="C19" s="9">
        <f t="shared" si="1"/>
        <v>42838</v>
      </c>
      <c r="D19" s="55"/>
      <c r="E19" s="18"/>
      <c r="F19" s="19"/>
      <c r="G19" s="20"/>
      <c r="H19" s="19"/>
      <c r="I19" s="55"/>
      <c r="J19" s="27">
        <f t="shared" si="2"/>
        <v>0</v>
      </c>
      <c r="K19" s="68">
        <f t="shared" si="3"/>
        <v>0.33333333333333331</v>
      </c>
      <c r="L19" s="28">
        <f t="shared" si="4"/>
        <v>0</v>
      </c>
      <c r="M19" s="29">
        <f t="shared" si="0"/>
        <v>0.33333333333333331</v>
      </c>
      <c r="N19" s="51"/>
    </row>
    <row r="20" spans="1:14" ht="17.45" customHeight="1" x14ac:dyDescent="0.2">
      <c r="A20" s="49"/>
      <c r="B20" s="3">
        <f t="shared" si="5"/>
        <v>42839</v>
      </c>
      <c r="C20" s="9">
        <f t="shared" si="1"/>
        <v>42839</v>
      </c>
      <c r="D20" s="55"/>
      <c r="E20" s="18"/>
      <c r="F20" s="19"/>
      <c r="G20" s="20"/>
      <c r="H20" s="19"/>
      <c r="I20" s="55"/>
      <c r="J20" s="27">
        <f t="shared" si="2"/>
        <v>0</v>
      </c>
      <c r="K20" s="68">
        <f t="shared" si="3"/>
        <v>0.33333333333333331</v>
      </c>
      <c r="L20" s="28">
        <f t="shared" si="4"/>
        <v>0</v>
      </c>
      <c r="M20" s="29">
        <f t="shared" si="0"/>
        <v>0.33333333333333331</v>
      </c>
      <c r="N20" s="51"/>
    </row>
    <row r="21" spans="1:14" ht="17.45" customHeight="1" x14ac:dyDescent="0.2">
      <c r="A21" s="49"/>
      <c r="B21" s="3">
        <f t="shared" si="5"/>
        <v>42840</v>
      </c>
      <c r="C21" s="9">
        <f t="shared" si="1"/>
        <v>42840</v>
      </c>
      <c r="D21" s="55"/>
      <c r="E21" s="18"/>
      <c r="F21" s="19"/>
      <c r="G21" s="20"/>
      <c r="H21" s="19"/>
      <c r="I21" s="55"/>
      <c r="J21" s="27">
        <f t="shared" si="2"/>
        <v>0</v>
      </c>
      <c r="K21" s="68">
        <f t="shared" si="3"/>
        <v>0.33333333333333331</v>
      </c>
      <c r="L21" s="28">
        <f t="shared" si="4"/>
        <v>0</v>
      </c>
      <c r="M21" s="29">
        <f t="shared" si="0"/>
        <v>0.33333333333333331</v>
      </c>
      <c r="N21" s="51"/>
    </row>
    <row r="22" spans="1:14" ht="17.45" customHeight="1" x14ac:dyDescent="0.2">
      <c r="A22" s="49"/>
      <c r="B22" s="3">
        <f t="shared" si="5"/>
        <v>42841</v>
      </c>
      <c r="C22" s="9">
        <f t="shared" si="1"/>
        <v>42841</v>
      </c>
      <c r="D22" s="55"/>
      <c r="E22" s="18"/>
      <c r="F22" s="19"/>
      <c r="G22" s="20"/>
      <c r="H22" s="19"/>
      <c r="I22" s="55"/>
      <c r="J22" s="27">
        <f t="shared" si="2"/>
        <v>0</v>
      </c>
      <c r="K22" s="68">
        <f t="shared" si="3"/>
        <v>0.33333333333333331</v>
      </c>
      <c r="L22" s="28">
        <f t="shared" si="4"/>
        <v>0</v>
      </c>
      <c r="M22" s="29">
        <f t="shared" si="0"/>
        <v>0.33333333333333331</v>
      </c>
      <c r="N22" s="51"/>
    </row>
    <row r="23" spans="1:14" ht="17.45" customHeight="1" x14ac:dyDescent="0.2">
      <c r="A23" s="49"/>
      <c r="B23" s="3">
        <f t="shared" si="5"/>
        <v>42842</v>
      </c>
      <c r="C23" s="9">
        <f t="shared" si="1"/>
        <v>42842</v>
      </c>
      <c r="D23" s="55"/>
      <c r="E23" s="18"/>
      <c r="F23" s="19"/>
      <c r="G23" s="20"/>
      <c r="H23" s="19"/>
      <c r="I23" s="55"/>
      <c r="J23" s="27">
        <f t="shared" si="2"/>
        <v>0</v>
      </c>
      <c r="K23" s="68">
        <f t="shared" si="3"/>
        <v>0.33333333333333331</v>
      </c>
      <c r="L23" s="28">
        <f t="shared" si="4"/>
        <v>0</v>
      </c>
      <c r="M23" s="29">
        <f t="shared" si="0"/>
        <v>0.33333333333333331</v>
      </c>
      <c r="N23" s="51"/>
    </row>
    <row r="24" spans="1:14" ht="17.45" customHeight="1" x14ac:dyDescent="0.2">
      <c r="A24" s="49"/>
      <c r="B24" s="3">
        <f t="shared" si="5"/>
        <v>42843</v>
      </c>
      <c r="C24" s="9">
        <f t="shared" si="1"/>
        <v>42843</v>
      </c>
      <c r="D24" s="55"/>
      <c r="E24" s="18"/>
      <c r="F24" s="19"/>
      <c r="G24" s="20"/>
      <c r="H24" s="19"/>
      <c r="I24" s="55"/>
      <c r="J24" s="27">
        <f t="shared" si="2"/>
        <v>0</v>
      </c>
      <c r="K24" s="68">
        <f t="shared" si="3"/>
        <v>0.33333333333333331</v>
      </c>
      <c r="L24" s="28">
        <f t="shared" si="4"/>
        <v>0</v>
      </c>
      <c r="M24" s="29">
        <f t="shared" si="0"/>
        <v>0.33333333333333331</v>
      </c>
      <c r="N24" s="51"/>
    </row>
    <row r="25" spans="1:14" ht="17.45" customHeight="1" x14ac:dyDescent="0.2">
      <c r="A25" s="49"/>
      <c r="B25" s="3">
        <f t="shared" si="5"/>
        <v>42844</v>
      </c>
      <c r="C25" s="9">
        <f t="shared" si="1"/>
        <v>42844</v>
      </c>
      <c r="D25" s="55"/>
      <c r="E25" s="18"/>
      <c r="F25" s="19"/>
      <c r="G25" s="20"/>
      <c r="H25" s="19"/>
      <c r="I25" s="55"/>
      <c r="J25" s="27">
        <f t="shared" si="2"/>
        <v>0</v>
      </c>
      <c r="K25" s="68">
        <f t="shared" si="3"/>
        <v>0.33333333333333331</v>
      </c>
      <c r="L25" s="28">
        <f t="shared" si="4"/>
        <v>0</v>
      </c>
      <c r="M25" s="29">
        <f t="shared" si="0"/>
        <v>0.33333333333333331</v>
      </c>
      <c r="N25" s="51"/>
    </row>
    <row r="26" spans="1:14" ht="17.45" customHeight="1" x14ac:dyDescent="0.2">
      <c r="A26" s="49"/>
      <c r="B26" s="3">
        <f t="shared" si="5"/>
        <v>42845</v>
      </c>
      <c r="C26" s="9">
        <f t="shared" si="1"/>
        <v>42845</v>
      </c>
      <c r="D26" s="55"/>
      <c r="E26" s="18"/>
      <c r="F26" s="19"/>
      <c r="G26" s="20"/>
      <c r="H26" s="19"/>
      <c r="I26" s="55"/>
      <c r="J26" s="27">
        <f t="shared" si="2"/>
        <v>0</v>
      </c>
      <c r="K26" s="68">
        <f t="shared" si="3"/>
        <v>0.33333333333333331</v>
      </c>
      <c r="L26" s="28">
        <f t="shared" si="4"/>
        <v>0</v>
      </c>
      <c r="M26" s="29">
        <f t="shared" si="0"/>
        <v>0.33333333333333331</v>
      </c>
      <c r="N26" s="51"/>
    </row>
    <row r="27" spans="1:14" ht="17.45" customHeight="1" x14ac:dyDescent="0.2">
      <c r="A27" s="49"/>
      <c r="B27" s="3">
        <f t="shared" si="5"/>
        <v>42846</v>
      </c>
      <c r="C27" s="9">
        <f t="shared" si="1"/>
        <v>42846</v>
      </c>
      <c r="D27" s="55"/>
      <c r="E27" s="18"/>
      <c r="F27" s="19"/>
      <c r="G27" s="20"/>
      <c r="H27" s="19"/>
      <c r="I27" s="55"/>
      <c r="J27" s="27">
        <f t="shared" si="2"/>
        <v>0</v>
      </c>
      <c r="K27" s="68">
        <f t="shared" si="3"/>
        <v>0.33333333333333331</v>
      </c>
      <c r="L27" s="28">
        <f t="shared" si="4"/>
        <v>0</v>
      </c>
      <c r="M27" s="29">
        <f t="shared" si="0"/>
        <v>0.33333333333333331</v>
      </c>
      <c r="N27" s="51"/>
    </row>
    <row r="28" spans="1:14" ht="17.45" customHeight="1" x14ac:dyDescent="0.2">
      <c r="A28" s="49"/>
      <c r="B28" s="3">
        <f t="shared" si="5"/>
        <v>42847</v>
      </c>
      <c r="C28" s="9">
        <f t="shared" si="1"/>
        <v>42847</v>
      </c>
      <c r="D28" s="55"/>
      <c r="E28" s="18"/>
      <c r="F28" s="19"/>
      <c r="G28" s="20"/>
      <c r="H28" s="19"/>
      <c r="I28" s="55"/>
      <c r="J28" s="27">
        <f t="shared" si="2"/>
        <v>0</v>
      </c>
      <c r="K28" s="68">
        <f t="shared" si="3"/>
        <v>0.33333333333333331</v>
      </c>
      <c r="L28" s="28">
        <f t="shared" si="4"/>
        <v>0</v>
      </c>
      <c r="M28" s="29">
        <f t="shared" si="0"/>
        <v>0.33333333333333331</v>
      </c>
      <c r="N28" s="51"/>
    </row>
    <row r="29" spans="1:14" ht="17.45" customHeight="1" x14ac:dyDescent="0.2">
      <c r="A29" s="49"/>
      <c r="B29" s="3">
        <f t="shared" si="5"/>
        <v>42848</v>
      </c>
      <c r="C29" s="9">
        <f t="shared" si="1"/>
        <v>42848</v>
      </c>
      <c r="D29" s="55"/>
      <c r="E29" s="18"/>
      <c r="F29" s="19"/>
      <c r="G29" s="20"/>
      <c r="H29" s="19"/>
      <c r="I29" s="55"/>
      <c r="J29" s="27">
        <f t="shared" si="2"/>
        <v>0</v>
      </c>
      <c r="K29" s="68">
        <f t="shared" si="3"/>
        <v>0.33333333333333331</v>
      </c>
      <c r="L29" s="28">
        <f t="shared" si="4"/>
        <v>0</v>
      </c>
      <c r="M29" s="29">
        <f t="shared" si="0"/>
        <v>0.33333333333333331</v>
      </c>
      <c r="N29" s="51"/>
    </row>
    <row r="30" spans="1:14" ht="17.45" customHeight="1" x14ac:dyDescent="0.2">
      <c r="A30" s="49"/>
      <c r="B30" s="3">
        <f t="shared" si="5"/>
        <v>42849</v>
      </c>
      <c r="C30" s="9">
        <f t="shared" si="1"/>
        <v>42849</v>
      </c>
      <c r="D30" s="55"/>
      <c r="E30" s="18"/>
      <c r="F30" s="19"/>
      <c r="G30" s="20"/>
      <c r="H30" s="19"/>
      <c r="I30" s="55"/>
      <c r="J30" s="27">
        <f t="shared" si="2"/>
        <v>0</v>
      </c>
      <c r="K30" s="68">
        <f t="shared" si="3"/>
        <v>0.33333333333333331</v>
      </c>
      <c r="L30" s="28">
        <f t="shared" si="4"/>
        <v>0</v>
      </c>
      <c r="M30" s="29">
        <f t="shared" si="0"/>
        <v>0.33333333333333331</v>
      </c>
      <c r="N30" s="51"/>
    </row>
    <row r="31" spans="1:14" ht="17.45" customHeight="1" x14ac:dyDescent="0.2">
      <c r="A31" s="49"/>
      <c r="B31" s="3">
        <f t="shared" si="5"/>
        <v>42850</v>
      </c>
      <c r="C31" s="9">
        <f t="shared" si="1"/>
        <v>42850</v>
      </c>
      <c r="D31" s="55"/>
      <c r="E31" s="18"/>
      <c r="F31" s="19"/>
      <c r="G31" s="20"/>
      <c r="H31" s="19"/>
      <c r="I31" s="55"/>
      <c r="J31" s="27">
        <f t="shared" si="2"/>
        <v>0</v>
      </c>
      <c r="K31" s="68">
        <f t="shared" si="3"/>
        <v>0.33333333333333331</v>
      </c>
      <c r="L31" s="28">
        <f t="shared" si="4"/>
        <v>0</v>
      </c>
      <c r="M31" s="29">
        <f t="shared" si="0"/>
        <v>0.33333333333333331</v>
      </c>
      <c r="N31" s="51"/>
    </row>
    <row r="32" spans="1:14" ht="17.45" customHeight="1" x14ac:dyDescent="0.2">
      <c r="A32" s="49"/>
      <c r="B32" s="3">
        <f t="shared" si="5"/>
        <v>42851</v>
      </c>
      <c r="C32" s="9">
        <f t="shared" si="1"/>
        <v>42851</v>
      </c>
      <c r="D32" s="55"/>
      <c r="E32" s="18"/>
      <c r="F32" s="19"/>
      <c r="G32" s="20"/>
      <c r="H32" s="19"/>
      <c r="I32" s="55"/>
      <c r="J32" s="27">
        <f t="shared" si="2"/>
        <v>0</v>
      </c>
      <c r="K32" s="68">
        <f t="shared" si="3"/>
        <v>0.33333333333333331</v>
      </c>
      <c r="L32" s="28">
        <f t="shared" si="4"/>
        <v>0</v>
      </c>
      <c r="M32" s="29">
        <f t="shared" si="0"/>
        <v>0.33333333333333331</v>
      </c>
      <c r="N32" s="51"/>
    </row>
    <row r="33" spans="1:14" ht="17.45" customHeight="1" x14ac:dyDescent="0.2">
      <c r="A33" s="49"/>
      <c r="B33" s="3">
        <f t="shared" si="5"/>
        <v>42852</v>
      </c>
      <c r="C33" s="9">
        <f t="shared" si="1"/>
        <v>42852</v>
      </c>
      <c r="D33" s="55"/>
      <c r="E33" s="18"/>
      <c r="F33" s="19"/>
      <c r="G33" s="20"/>
      <c r="H33" s="19"/>
      <c r="I33" s="55"/>
      <c r="J33" s="27">
        <f t="shared" si="2"/>
        <v>0</v>
      </c>
      <c r="K33" s="68">
        <f t="shared" si="3"/>
        <v>0.33333333333333331</v>
      </c>
      <c r="L33" s="28">
        <f t="shared" si="4"/>
        <v>0</v>
      </c>
      <c r="M33" s="29">
        <f t="shared" si="0"/>
        <v>0.33333333333333331</v>
      </c>
      <c r="N33" s="51"/>
    </row>
    <row r="34" spans="1:14" ht="17.45" customHeight="1" x14ac:dyDescent="0.2">
      <c r="A34" s="49"/>
      <c r="B34" s="3">
        <f t="shared" si="5"/>
        <v>42853</v>
      </c>
      <c r="C34" s="9">
        <f t="shared" si="1"/>
        <v>42853</v>
      </c>
      <c r="D34" s="55"/>
      <c r="E34" s="18"/>
      <c r="F34" s="19"/>
      <c r="G34" s="20"/>
      <c r="H34" s="19"/>
      <c r="I34" s="55"/>
      <c r="J34" s="27">
        <f t="shared" si="2"/>
        <v>0</v>
      </c>
      <c r="K34" s="68">
        <f t="shared" si="3"/>
        <v>0.33333333333333331</v>
      </c>
      <c r="L34" s="28">
        <f t="shared" si="4"/>
        <v>0</v>
      </c>
      <c r="M34" s="29">
        <f t="shared" si="0"/>
        <v>0.33333333333333331</v>
      </c>
      <c r="N34" s="51"/>
    </row>
    <row r="35" spans="1:14" ht="17.45" customHeight="1" x14ac:dyDescent="0.2">
      <c r="A35" s="49"/>
      <c r="B35" s="3">
        <f t="shared" si="5"/>
        <v>42854</v>
      </c>
      <c r="C35" s="9">
        <f t="shared" si="1"/>
        <v>42854</v>
      </c>
      <c r="D35" s="55"/>
      <c r="E35" s="18"/>
      <c r="F35" s="19"/>
      <c r="G35" s="20"/>
      <c r="H35" s="19"/>
      <c r="I35" s="55"/>
      <c r="J35" s="27">
        <f t="shared" si="2"/>
        <v>0</v>
      </c>
      <c r="K35" s="68">
        <f t="shared" si="3"/>
        <v>0.33333333333333331</v>
      </c>
      <c r="L35" s="28">
        <f t="shared" si="4"/>
        <v>0</v>
      </c>
      <c r="M35" s="29">
        <f t="shared" si="0"/>
        <v>0.33333333333333331</v>
      </c>
      <c r="N35" s="51"/>
    </row>
    <row r="36" spans="1:14" ht="17.45" customHeight="1" x14ac:dyDescent="0.2">
      <c r="A36" s="49"/>
      <c r="B36" s="3">
        <f t="shared" si="5"/>
        <v>42855</v>
      </c>
      <c r="C36" s="9">
        <f t="shared" si="1"/>
        <v>42855</v>
      </c>
      <c r="D36" s="55"/>
      <c r="E36" s="18"/>
      <c r="F36" s="19"/>
      <c r="G36" s="20"/>
      <c r="H36" s="19"/>
      <c r="I36" s="55"/>
      <c r="J36" s="27">
        <f t="shared" si="2"/>
        <v>0</v>
      </c>
      <c r="K36" s="68">
        <f t="shared" si="3"/>
        <v>0.33333333333333331</v>
      </c>
      <c r="L36" s="28">
        <f t="shared" si="4"/>
        <v>0</v>
      </c>
      <c r="M36" s="29">
        <f t="shared" si="0"/>
        <v>0.33333333333333331</v>
      </c>
      <c r="N36" s="51"/>
    </row>
    <row r="37" spans="1:14" ht="17.45" customHeight="1" thickBot="1" x14ac:dyDescent="0.25">
      <c r="A37" s="49"/>
      <c r="B37" s="4">
        <f t="shared" si="5"/>
        <v>42856</v>
      </c>
      <c r="C37" s="10">
        <f t="shared" si="1"/>
        <v>42856</v>
      </c>
      <c r="D37" s="71"/>
      <c r="E37" s="21"/>
      <c r="F37" s="22"/>
      <c r="G37" s="23"/>
      <c r="H37" s="22"/>
      <c r="I37" s="71"/>
      <c r="J37" s="30">
        <f t="shared" si="2"/>
        <v>0</v>
      </c>
      <c r="K37" s="69">
        <f t="shared" si="3"/>
        <v>0.33333333333333331</v>
      </c>
      <c r="L37" s="31">
        <f t="shared" si="4"/>
        <v>0</v>
      </c>
      <c r="M37" s="32">
        <f t="shared" si="0"/>
        <v>0.33333333333333331</v>
      </c>
      <c r="N37" s="51"/>
    </row>
    <row r="38" spans="1:14" ht="17.45" customHeight="1" thickBot="1" x14ac:dyDescent="0.3">
      <c r="A38" s="49"/>
      <c r="B38" s="74">
        <f>B7</f>
        <v>42826</v>
      </c>
      <c r="C38" s="75"/>
      <c r="D38" s="76"/>
      <c r="E38" s="54"/>
      <c r="F38" s="54"/>
      <c r="G38" s="54"/>
      <c r="H38" s="42" t="s">
        <v>5</v>
      </c>
      <c r="I38" s="43"/>
      <c r="J38" s="34">
        <f>SUM(J7:J37)</f>
        <v>0</v>
      </c>
      <c r="K38" s="70">
        <f>SUM(K7:K37)</f>
        <v>10.333333333333334</v>
      </c>
      <c r="L38" s="53"/>
      <c r="M38" s="53"/>
      <c r="N38" s="51"/>
    </row>
    <row r="39" spans="1:14" ht="17.45" customHeight="1" thickBot="1" x14ac:dyDescent="0.25">
      <c r="A39" s="49"/>
      <c r="B39" s="56"/>
      <c r="C39" s="56"/>
      <c r="D39" s="56"/>
      <c r="E39" s="57" t="s">
        <v>15</v>
      </c>
      <c r="F39" s="58"/>
      <c r="G39" s="7">
        <v>0.33333333333333331</v>
      </c>
      <c r="H39" s="53"/>
      <c r="I39" s="62"/>
      <c r="J39" s="63"/>
      <c r="K39" s="66" t="s">
        <v>12</v>
      </c>
      <c r="L39" s="33">
        <f>(J38&gt;K38)*(J38-K38)</f>
        <v>0</v>
      </c>
      <c r="M39" s="53"/>
      <c r="N39" s="51"/>
    </row>
    <row r="40" spans="1:14" ht="17.45" customHeight="1" thickBot="1" x14ac:dyDescent="0.25">
      <c r="A40" s="50"/>
      <c r="B40" s="59"/>
      <c r="C40" s="59"/>
      <c r="D40" s="59"/>
      <c r="E40" s="60" t="s">
        <v>2</v>
      </c>
      <c r="F40" s="61"/>
      <c r="G40" s="7">
        <v>4.1666666666666664E-2</v>
      </c>
      <c r="H40" s="64"/>
      <c r="I40" s="65"/>
      <c r="J40" s="64"/>
      <c r="K40" s="60" t="s">
        <v>13</v>
      </c>
      <c r="L40" s="61"/>
      <c r="M40" s="33">
        <f>(J38&lt;K38)*(K38-J38)</f>
        <v>10.333333333333334</v>
      </c>
      <c r="N40" s="52"/>
    </row>
  </sheetData>
  <mergeCells count="18">
    <mergeCell ref="K40:L40"/>
    <mergeCell ref="D7:D37"/>
    <mergeCell ref="I7:I37"/>
    <mergeCell ref="B38:D38"/>
    <mergeCell ref="H38:I38"/>
    <mergeCell ref="B39:D40"/>
    <mergeCell ref="E39:F39"/>
    <mergeCell ref="E40:F40"/>
    <mergeCell ref="A1:N1"/>
    <mergeCell ref="A2:A40"/>
    <mergeCell ref="B2:M2"/>
    <mergeCell ref="N2:N40"/>
    <mergeCell ref="B4:B5"/>
    <mergeCell ref="C4:C5"/>
    <mergeCell ref="E4:F4"/>
    <mergeCell ref="G4:H4"/>
    <mergeCell ref="J4:J5"/>
    <mergeCell ref="B6:M6"/>
  </mergeCells>
  <conditionalFormatting sqref="B7:M37">
    <cfRule type="expression" dxfId="0" priority="1">
      <formula>WEEKDAY($B7,2)&gt;5</formula>
    </cfRule>
  </conditionalFormatting>
  <pageMargins left="0.25" right="0.25" top="0.75" bottom="0.75" header="0.3" footer="0.3"/>
  <pageSetup paperSize="9" orientation="portrait" horizontalDpi="4294967293" verticalDpi="4294967293" r:id="rId1"/>
  <headerFooter>
    <oddFooter>&amp;C&amp;"Arial,Fett"www.office-lernen.com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0"/>
  <sheetViews>
    <sheetView zoomScaleNormal="100" workbookViewId="0">
      <selection activeCell="D7" sqref="D7:D37"/>
    </sheetView>
  </sheetViews>
  <sheetFormatPr baseColWidth="10" defaultRowHeight="17.45" customHeight="1" x14ac:dyDescent="0.2"/>
  <cols>
    <col min="1" max="1" width="2.7109375" style="1" customWidth="1"/>
    <col min="2" max="2" width="10.140625" style="1" customWidth="1"/>
    <col min="3" max="3" width="10.42578125" style="1" customWidth="1"/>
    <col min="4" max="4" width="2.7109375" style="1" customWidth="1"/>
    <col min="5" max="8" width="7.7109375" style="1" customWidth="1"/>
    <col min="9" max="9" width="2.7109375" style="1" customWidth="1"/>
    <col min="10" max="13" width="7.7109375" style="1" customWidth="1"/>
    <col min="14" max="14" width="2.7109375" style="1" customWidth="1"/>
    <col min="15" max="16384" width="11.42578125" style="1"/>
  </cols>
  <sheetData>
    <row r="1" spans="1:14" ht="17.45" customHeight="1" thickBot="1" x14ac:dyDescent="0.2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29.85" customHeight="1" thickBot="1" x14ac:dyDescent="0.35">
      <c r="A2" s="49"/>
      <c r="B2" s="37" t="s">
        <v>14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  <c r="N2" s="51"/>
    </row>
    <row r="3" spans="1:14" ht="17.45" customHeight="1" thickBot="1" x14ac:dyDescent="0.25">
      <c r="A3" s="49"/>
      <c r="B3" s="53"/>
      <c r="C3" s="53"/>
      <c r="D3" s="54"/>
      <c r="E3" s="53"/>
      <c r="F3" s="53"/>
      <c r="G3" s="53"/>
      <c r="H3" s="53"/>
      <c r="I3" s="54"/>
      <c r="J3" s="53"/>
      <c r="K3" s="53"/>
      <c r="L3" s="53"/>
      <c r="M3" s="53"/>
      <c r="N3" s="51"/>
    </row>
    <row r="4" spans="1:14" ht="17.45" customHeight="1" x14ac:dyDescent="0.2">
      <c r="A4" s="49"/>
      <c r="B4" s="40" t="s">
        <v>0</v>
      </c>
      <c r="C4" s="40" t="s">
        <v>1</v>
      </c>
      <c r="D4" s="54"/>
      <c r="E4" s="44" t="s">
        <v>3</v>
      </c>
      <c r="F4" s="45"/>
      <c r="G4" s="44" t="s">
        <v>4</v>
      </c>
      <c r="H4" s="45"/>
      <c r="I4" s="54"/>
      <c r="J4" s="40" t="s">
        <v>5</v>
      </c>
      <c r="K4" s="13" t="s">
        <v>6</v>
      </c>
      <c r="L4" s="35" t="s">
        <v>7</v>
      </c>
      <c r="M4" s="35" t="s">
        <v>8</v>
      </c>
      <c r="N4" s="51"/>
    </row>
    <row r="5" spans="1:14" ht="17.45" customHeight="1" thickBot="1" x14ac:dyDescent="0.25">
      <c r="A5" s="49"/>
      <c r="B5" s="41"/>
      <c r="C5" s="41"/>
      <c r="D5" s="54"/>
      <c r="E5" s="5" t="s">
        <v>9</v>
      </c>
      <c r="F5" s="6" t="s">
        <v>10</v>
      </c>
      <c r="G5" s="5" t="s">
        <v>9</v>
      </c>
      <c r="H5" s="6" t="s">
        <v>10</v>
      </c>
      <c r="I5" s="54"/>
      <c r="J5" s="41"/>
      <c r="K5" s="14" t="s">
        <v>11</v>
      </c>
      <c r="L5" s="36" t="s">
        <v>11</v>
      </c>
      <c r="M5" s="36" t="s">
        <v>11</v>
      </c>
      <c r="N5" s="51"/>
    </row>
    <row r="6" spans="1:14" ht="17.45" customHeight="1" thickBot="1" x14ac:dyDescent="0.25">
      <c r="A6" s="49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1"/>
    </row>
    <row r="7" spans="1:14" ht="17.45" customHeight="1" x14ac:dyDescent="0.2">
      <c r="A7" s="49"/>
      <c r="B7" s="2">
        <v>42856</v>
      </c>
      <c r="C7" s="8">
        <f>B7</f>
        <v>42856</v>
      </c>
      <c r="D7" s="55"/>
      <c r="E7" s="15"/>
      <c r="F7" s="16"/>
      <c r="G7" s="17"/>
      <c r="H7" s="16"/>
      <c r="I7" s="55"/>
      <c r="J7" s="24">
        <f>MAX(0,F7-E7+H7-G7-$G$40)</f>
        <v>0</v>
      </c>
      <c r="K7" s="67">
        <f>IF($B7="",0,IF(WEEKDAY($B7,2)&gt;7,0,$G$39))</f>
        <v>0.33333333333333331</v>
      </c>
      <c r="L7" s="25">
        <f>(J7&gt;K7)*(J7-K7)</f>
        <v>0</v>
      </c>
      <c r="M7" s="26">
        <f t="shared" ref="M7:M37" si="0">(K7&gt;J7)*(K7-J7)</f>
        <v>0.33333333333333331</v>
      </c>
      <c r="N7" s="51"/>
    </row>
    <row r="8" spans="1:14" ht="17.45" customHeight="1" x14ac:dyDescent="0.2">
      <c r="A8" s="49"/>
      <c r="B8" s="3">
        <f>B7+1</f>
        <v>42857</v>
      </c>
      <c r="C8" s="9">
        <f t="shared" ref="C8:C37" si="1">B8</f>
        <v>42857</v>
      </c>
      <c r="D8" s="55"/>
      <c r="E8" s="18"/>
      <c r="F8" s="19"/>
      <c r="G8" s="20"/>
      <c r="H8" s="19"/>
      <c r="I8" s="55"/>
      <c r="J8" s="27">
        <f t="shared" ref="J8:J37" si="2">MAX(0,F8-E8+H8-G8-$G$40)</f>
        <v>0</v>
      </c>
      <c r="K8" s="68">
        <f t="shared" ref="K8:K37" si="3">IF($B8="",0,IF(WEEKDAY($B8,2)&gt;7,0,$G$39))</f>
        <v>0.33333333333333331</v>
      </c>
      <c r="L8" s="28">
        <f t="shared" ref="L8:L37" si="4">(J8&gt;K8)*(J8-K8)</f>
        <v>0</v>
      </c>
      <c r="M8" s="29">
        <f t="shared" si="0"/>
        <v>0.33333333333333331</v>
      </c>
      <c r="N8" s="51"/>
    </row>
    <row r="9" spans="1:14" ht="17.45" customHeight="1" x14ac:dyDescent="0.2">
      <c r="A9" s="49"/>
      <c r="B9" s="3">
        <f t="shared" ref="B9:B37" si="5">B8+1</f>
        <v>42858</v>
      </c>
      <c r="C9" s="9">
        <f t="shared" si="1"/>
        <v>42858</v>
      </c>
      <c r="D9" s="55"/>
      <c r="E9" s="18"/>
      <c r="F9" s="19"/>
      <c r="G9" s="20"/>
      <c r="H9" s="19"/>
      <c r="I9" s="55"/>
      <c r="J9" s="27">
        <f t="shared" si="2"/>
        <v>0</v>
      </c>
      <c r="K9" s="68">
        <f t="shared" si="3"/>
        <v>0.33333333333333331</v>
      </c>
      <c r="L9" s="28">
        <f t="shared" si="4"/>
        <v>0</v>
      </c>
      <c r="M9" s="29">
        <f t="shared" si="0"/>
        <v>0.33333333333333331</v>
      </c>
      <c r="N9" s="51"/>
    </row>
    <row r="10" spans="1:14" ht="17.45" customHeight="1" x14ac:dyDescent="0.2">
      <c r="A10" s="49"/>
      <c r="B10" s="3">
        <f t="shared" si="5"/>
        <v>42859</v>
      </c>
      <c r="C10" s="9">
        <f t="shared" si="1"/>
        <v>42859</v>
      </c>
      <c r="D10" s="55"/>
      <c r="E10" s="18"/>
      <c r="F10" s="19"/>
      <c r="G10" s="20"/>
      <c r="H10" s="19"/>
      <c r="I10" s="55"/>
      <c r="J10" s="27">
        <f t="shared" si="2"/>
        <v>0</v>
      </c>
      <c r="K10" s="68">
        <f t="shared" si="3"/>
        <v>0.33333333333333331</v>
      </c>
      <c r="L10" s="28">
        <f t="shared" si="4"/>
        <v>0</v>
      </c>
      <c r="M10" s="29">
        <f t="shared" si="0"/>
        <v>0.33333333333333331</v>
      </c>
      <c r="N10" s="51"/>
    </row>
    <row r="11" spans="1:14" ht="17.45" customHeight="1" x14ac:dyDescent="0.2">
      <c r="A11" s="49"/>
      <c r="B11" s="3">
        <f t="shared" si="5"/>
        <v>42860</v>
      </c>
      <c r="C11" s="9">
        <f t="shared" si="1"/>
        <v>42860</v>
      </c>
      <c r="D11" s="55"/>
      <c r="E11" s="18"/>
      <c r="F11" s="19"/>
      <c r="G11" s="20"/>
      <c r="H11" s="19"/>
      <c r="I11" s="55"/>
      <c r="J11" s="27">
        <f t="shared" si="2"/>
        <v>0</v>
      </c>
      <c r="K11" s="68">
        <f t="shared" si="3"/>
        <v>0.33333333333333331</v>
      </c>
      <c r="L11" s="28">
        <f t="shared" si="4"/>
        <v>0</v>
      </c>
      <c r="M11" s="29">
        <f t="shared" si="0"/>
        <v>0.33333333333333331</v>
      </c>
      <c r="N11" s="51"/>
    </row>
    <row r="12" spans="1:14" ht="17.45" customHeight="1" x14ac:dyDescent="0.2">
      <c r="A12" s="49"/>
      <c r="B12" s="3">
        <f t="shared" si="5"/>
        <v>42861</v>
      </c>
      <c r="C12" s="9">
        <f t="shared" si="1"/>
        <v>42861</v>
      </c>
      <c r="D12" s="55"/>
      <c r="E12" s="18"/>
      <c r="F12" s="19"/>
      <c r="G12" s="20"/>
      <c r="H12" s="19"/>
      <c r="I12" s="55"/>
      <c r="J12" s="27">
        <f t="shared" si="2"/>
        <v>0</v>
      </c>
      <c r="K12" s="68">
        <f t="shared" si="3"/>
        <v>0.33333333333333331</v>
      </c>
      <c r="L12" s="28">
        <f t="shared" si="4"/>
        <v>0</v>
      </c>
      <c r="M12" s="29">
        <f t="shared" si="0"/>
        <v>0.33333333333333331</v>
      </c>
      <c r="N12" s="51"/>
    </row>
    <row r="13" spans="1:14" ht="17.45" customHeight="1" x14ac:dyDescent="0.2">
      <c r="A13" s="49"/>
      <c r="B13" s="3">
        <f t="shared" si="5"/>
        <v>42862</v>
      </c>
      <c r="C13" s="9">
        <f t="shared" si="1"/>
        <v>42862</v>
      </c>
      <c r="D13" s="55"/>
      <c r="E13" s="18"/>
      <c r="F13" s="19"/>
      <c r="G13" s="20"/>
      <c r="H13" s="19"/>
      <c r="I13" s="55"/>
      <c r="J13" s="27">
        <f t="shared" si="2"/>
        <v>0</v>
      </c>
      <c r="K13" s="68">
        <f t="shared" si="3"/>
        <v>0.33333333333333331</v>
      </c>
      <c r="L13" s="28">
        <f t="shared" si="4"/>
        <v>0</v>
      </c>
      <c r="M13" s="29">
        <f t="shared" si="0"/>
        <v>0.33333333333333331</v>
      </c>
      <c r="N13" s="51"/>
    </row>
    <row r="14" spans="1:14" ht="17.45" customHeight="1" x14ac:dyDescent="0.2">
      <c r="A14" s="49"/>
      <c r="B14" s="3">
        <f t="shared" si="5"/>
        <v>42863</v>
      </c>
      <c r="C14" s="9">
        <f t="shared" si="1"/>
        <v>42863</v>
      </c>
      <c r="D14" s="55"/>
      <c r="E14" s="18"/>
      <c r="F14" s="19"/>
      <c r="G14" s="20"/>
      <c r="H14" s="19"/>
      <c r="I14" s="55"/>
      <c r="J14" s="27">
        <f t="shared" si="2"/>
        <v>0</v>
      </c>
      <c r="K14" s="68">
        <f t="shared" si="3"/>
        <v>0.33333333333333331</v>
      </c>
      <c r="L14" s="28">
        <f t="shared" si="4"/>
        <v>0</v>
      </c>
      <c r="M14" s="29">
        <f t="shared" si="0"/>
        <v>0.33333333333333331</v>
      </c>
      <c r="N14" s="51"/>
    </row>
    <row r="15" spans="1:14" ht="17.45" customHeight="1" x14ac:dyDescent="0.2">
      <c r="A15" s="49"/>
      <c r="B15" s="3">
        <f t="shared" si="5"/>
        <v>42864</v>
      </c>
      <c r="C15" s="9">
        <f t="shared" si="1"/>
        <v>42864</v>
      </c>
      <c r="D15" s="55"/>
      <c r="E15" s="18"/>
      <c r="F15" s="19"/>
      <c r="G15" s="20"/>
      <c r="H15" s="19"/>
      <c r="I15" s="55"/>
      <c r="J15" s="27">
        <f t="shared" si="2"/>
        <v>0</v>
      </c>
      <c r="K15" s="68">
        <f t="shared" si="3"/>
        <v>0.33333333333333331</v>
      </c>
      <c r="L15" s="28">
        <f t="shared" si="4"/>
        <v>0</v>
      </c>
      <c r="M15" s="29">
        <f t="shared" si="0"/>
        <v>0.33333333333333331</v>
      </c>
      <c r="N15" s="51"/>
    </row>
    <row r="16" spans="1:14" ht="17.45" customHeight="1" x14ac:dyDescent="0.2">
      <c r="A16" s="49"/>
      <c r="B16" s="3">
        <f t="shared" si="5"/>
        <v>42865</v>
      </c>
      <c r="C16" s="9">
        <f t="shared" si="1"/>
        <v>42865</v>
      </c>
      <c r="D16" s="55"/>
      <c r="E16" s="18"/>
      <c r="F16" s="19"/>
      <c r="G16" s="20"/>
      <c r="H16" s="19"/>
      <c r="I16" s="55"/>
      <c r="J16" s="27">
        <f t="shared" si="2"/>
        <v>0</v>
      </c>
      <c r="K16" s="68">
        <f t="shared" si="3"/>
        <v>0.33333333333333331</v>
      </c>
      <c r="L16" s="28">
        <f t="shared" si="4"/>
        <v>0</v>
      </c>
      <c r="M16" s="29">
        <f t="shared" si="0"/>
        <v>0.33333333333333331</v>
      </c>
      <c r="N16" s="51"/>
    </row>
    <row r="17" spans="1:14" ht="17.45" customHeight="1" x14ac:dyDescent="0.2">
      <c r="A17" s="49"/>
      <c r="B17" s="3">
        <f t="shared" si="5"/>
        <v>42866</v>
      </c>
      <c r="C17" s="9">
        <f t="shared" si="1"/>
        <v>42866</v>
      </c>
      <c r="D17" s="55"/>
      <c r="E17" s="18"/>
      <c r="F17" s="19"/>
      <c r="G17" s="20"/>
      <c r="H17" s="19"/>
      <c r="I17" s="55"/>
      <c r="J17" s="27">
        <f t="shared" si="2"/>
        <v>0</v>
      </c>
      <c r="K17" s="68">
        <f t="shared" si="3"/>
        <v>0.33333333333333331</v>
      </c>
      <c r="L17" s="28">
        <f t="shared" si="4"/>
        <v>0</v>
      </c>
      <c r="M17" s="29">
        <f t="shared" si="0"/>
        <v>0.33333333333333331</v>
      </c>
      <c r="N17" s="51"/>
    </row>
    <row r="18" spans="1:14" ht="17.45" customHeight="1" x14ac:dyDescent="0.2">
      <c r="A18" s="49"/>
      <c r="B18" s="3">
        <f t="shared" si="5"/>
        <v>42867</v>
      </c>
      <c r="C18" s="9">
        <f t="shared" si="1"/>
        <v>42867</v>
      </c>
      <c r="D18" s="55"/>
      <c r="E18" s="18"/>
      <c r="F18" s="19"/>
      <c r="G18" s="20"/>
      <c r="H18" s="19"/>
      <c r="I18" s="55"/>
      <c r="J18" s="27">
        <f t="shared" si="2"/>
        <v>0</v>
      </c>
      <c r="K18" s="68">
        <f t="shared" si="3"/>
        <v>0.33333333333333331</v>
      </c>
      <c r="L18" s="28">
        <f t="shared" si="4"/>
        <v>0</v>
      </c>
      <c r="M18" s="29">
        <f t="shared" si="0"/>
        <v>0.33333333333333331</v>
      </c>
      <c r="N18" s="51"/>
    </row>
    <row r="19" spans="1:14" ht="17.45" customHeight="1" x14ac:dyDescent="0.2">
      <c r="A19" s="49"/>
      <c r="B19" s="3">
        <f t="shared" si="5"/>
        <v>42868</v>
      </c>
      <c r="C19" s="9">
        <f t="shared" si="1"/>
        <v>42868</v>
      </c>
      <c r="D19" s="55"/>
      <c r="E19" s="18"/>
      <c r="F19" s="19"/>
      <c r="G19" s="20"/>
      <c r="H19" s="19"/>
      <c r="I19" s="55"/>
      <c r="J19" s="27">
        <f t="shared" si="2"/>
        <v>0</v>
      </c>
      <c r="K19" s="68">
        <f t="shared" si="3"/>
        <v>0.33333333333333331</v>
      </c>
      <c r="L19" s="28">
        <f t="shared" si="4"/>
        <v>0</v>
      </c>
      <c r="M19" s="29">
        <f t="shared" si="0"/>
        <v>0.33333333333333331</v>
      </c>
      <c r="N19" s="51"/>
    </row>
    <row r="20" spans="1:14" ht="17.45" customHeight="1" x14ac:dyDescent="0.2">
      <c r="A20" s="49"/>
      <c r="B20" s="3">
        <f t="shared" si="5"/>
        <v>42869</v>
      </c>
      <c r="C20" s="9">
        <f t="shared" si="1"/>
        <v>42869</v>
      </c>
      <c r="D20" s="55"/>
      <c r="E20" s="18"/>
      <c r="F20" s="19"/>
      <c r="G20" s="20"/>
      <c r="H20" s="19"/>
      <c r="I20" s="55"/>
      <c r="J20" s="27">
        <f t="shared" si="2"/>
        <v>0</v>
      </c>
      <c r="K20" s="68">
        <f t="shared" si="3"/>
        <v>0.33333333333333331</v>
      </c>
      <c r="L20" s="28">
        <f t="shared" si="4"/>
        <v>0</v>
      </c>
      <c r="M20" s="29">
        <f t="shared" si="0"/>
        <v>0.33333333333333331</v>
      </c>
      <c r="N20" s="51"/>
    </row>
    <row r="21" spans="1:14" ht="17.45" customHeight="1" x14ac:dyDescent="0.2">
      <c r="A21" s="49"/>
      <c r="B21" s="3">
        <f t="shared" si="5"/>
        <v>42870</v>
      </c>
      <c r="C21" s="9">
        <f t="shared" si="1"/>
        <v>42870</v>
      </c>
      <c r="D21" s="55"/>
      <c r="E21" s="18"/>
      <c r="F21" s="19"/>
      <c r="G21" s="20"/>
      <c r="H21" s="19"/>
      <c r="I21" s="55"/>
      <c r="J21" s="27">
        <f t="shared" si="2"/>
        <v>0</v>
      </c>
      <c r="K21" s="68">
        <f t="shared" si="3"/>
        <v>0.33333333333333331</v>
      </c>
      <c r="L21" s="28">
        <f t="shared" si="4"/>
        <v>0</v>
      </c>
      <c r="M21" s="29">
        <f t="shared" si="0"/>
        <v>0.33333333333333331</v>
      </c>
      <c r="N21" s="51"/>
    </row>
    <row r="22" spans="1:14" ht="17.45" customHeight="1" x14ac:dyDescent="0.2">
      <c r="A22" s="49"/>
      <c r="B22" s="3">
        <f t="shared" si="5"/>
        <v>42871</v>
      </c>
      <c r="C22" s="9">
        <f t="shared" si="1"/>
        <v>42871</v>
      </c>
      <c r="D22" s="55"/>
      <c r="E22" s="18"/>
      <c r="F22" s="19"/>
      <c r="G22" s="20"/>
      <c r="H22" s="19"/>
      <c r="I22" s="55"/>
      <c r="J22" s="27">
        <f t="shared" si="2"/>
        <v>0</v>
      </c>
      <c r="K22" s="68">
        <f t="shared" si="3"/>
        <v>0.33333333333333331</v>
      </c>
      <c r="L22" s="28">
        <f t="shared" si="4"/>
        <v>0</v>
      </c>
      <c r="M22" s="29">
        <f t="shared" si="0"/>
        <v>0.33333333333333331</v>
      </c>
      <c r="N22" s="51"/>
    </row>
    <row r="23" spans="1:14" ht="17.45" customHeight="1" x14ac:dyDescent="0.2">
      <c r="A23" s="49"/>
      <c r="B23" s="3">
        <f t="shared" si="5"/>
        <v>42872</v>
      </c>
      <c r="C23" s="9">
        <f t="shared" si="1"/>
        <v>42872</v>
      </c>
      <c r="D23" s="55"/>
      <c r="E23" s="18"/>
      <c r="F23" s="19"/>
      <c r="G23" s="20"/>
      <c r="H23" s="19"/>
      <c r="I23" s="55"/>
      <c r="J23" s="27">
        <f t="shared" si="2"/>
        <v>0</v>
      </c>
      <c r="K23" s="68">
        <f t="shared" si="3"/>
        <v>0.33333333333333331</v>
      </c>
      <c r="L23" s="28">
        <f t="shared" si="4"/>
        <v>0</v>
      </c>
      <c r="M23" s="29">
        <f t="shared" si="0"/>
        <v>0.33333333333333331</v>
      </c>
      <c r="N23" s="51"/>
    </row>
    <row r="24" spans="1:14" ht="17.45" customHeight="1" x14ac:dyDescent="0.2">
      <c r="A24" s="49"/>
      <c r="B24" s="3">
        <f t="shared" si="5"/>
        <v>42873</v>
      </c>
      <c r="C24" s="9">
        <f t="shared" si="1"/>
        <v>42873</v>
      </c>
      <c r="D24" s="55"/>
      <c r="E24" s="18"/>
      <c r="F24" s="19"/>
      <c r="G24" s="20"/>
      <c r="H24" s="19"/>
      <c r="I24" s="55"/>
      <c r="J24" s="27">
        <f t="shared" si="2"/>
        <v>0</v>
      </c>
      <c r="K24" s="68">
        <f t="shared" si="3"/>
        <v>0.33333333333333331</v>
      </c>
      <c r="L24" s="28">
        <f t="shared" si="4"/>
        <v>0</v>
      </c>
      <c r="M24" s="29">
        <f t="shared" si="0"/>
        <v>0.33333333333333331</v>
      </c>
      <c r="N24" s="51"/>
    </row>
    <row r="25" spans="1:14" ht="17.45" customHeight="1" x14ac:dyDescent="0.2">
      <c r="A25" s="49"/>
      <c r="B25" s="3">
        <f t="shared" si="5"/>
        <v>42874</v>
      </c>
      <c r="C25" s="9">
        <f t="shared" si="1"/>
        <v>42874</v>
      </c>
      <c r="D25" s="55"/>
      <c r="E25" s="18"/>
      <c r="F25" s="19"/>
      <c r="G25" s="20"/>
      <c r="H25" s="19"/>
      <c r="I25" s="55"/>
      <c r="J25" s="27">
        <f t="shared" si="2"/>
        <v>0</v>
      </c>
      <c r="K25" s="68">
        <f t="shared" si="3"/>
        <v>0.33333333333333331</v>
      </c>
      <c r="L25" s="28">
        <f t="shared" si="4"/>
        <v>0</v>
      </c>
      <c r="M25" s="29">
        <f t="shared" si="0"/>
        <v>0.33333333333333331</v>
      </c>
      <c r="N25" s="51"/>
    </row>
    <row r="26" spans="1:14" ht="17.45" customHeight="1" x14ac:dyDescent="0.2">
      <c r="A26" s="49"/>
      <c r="B26" s="3">
        <f t="shared" si="5"/>
        <v>42875</v>
      </c>
      <c r="C26" s="9">
        <f t="shared" si="1"/>
        <v>42875</v>
      </c>
      <c r="D26" s="55"/>
      <c r="E26" s="18"/>
      <c r="F26" s="19"/>
      <c r="G26" s="20"/>
      <c r="H26" s="19"/>
      <c r="I26" s="55"/>
      <c r="J26" s="27">
        <f t="shared" si="2"/>
        <v>0</v>
      </c>
      <c r="K26" s="68">
        <f t="shared" si="3"/>
        <v>0.33333333333333331</v>
      </c>
      <c r="L26" s="28">
        <f t="shared" si="4"/>
        <v>0</v>
      </c>
      <c r="M26" s="29">
        <f t="shared" si="0"/>
        <v>0.33333333333333331</v>
      </c>
      <c r="N26" s="51"/>
    </row>
    <row r="27" spans="1:14" ht="17.45" customHeight="1" x14ac:dyDescent="0.2">
      <c r="A27" s="49"/>
      <c r="B27" s="3">
        <f t="shared" si="5"/>
        <v>42876</v>
      </c>
      <c r="C27" s="9">
        <f t="shared" si="1"/>
        <v>42876</v>
      </c>
      <c r="D27" s="55"/>
      <c r="E27" s="18"/>
      <c r="F27" s="19"/>
      <c r="G27" s="20"/>
      <c r="H27" s="19"/>
      <c r="I27" s="55"/>
      <c r="J27" s="27">
        <f t="shared" si="2"/>
        <v>0</v>
      </c>
      <c r="K27" s="68">
        <f t="shared" si="3"/>
        <v>0.33333333333333331</v>
      </c>
      <c r="L27" s="28">
        <f t="shared" si="4"/>
        <v>0</v>
      </c>
      <c r="M27" s="29">
        <f t="shared" si="0"/>
        <v>0.33333333333333331</v>
      </c>
      <c r="N27" s="51"/>
    </row>
    <row r="28" spans="1:14" ht="17.45" customHeight="1" x14ac:dyDescent="0.2">
      <c r="A28" s="49"/>
      <c r="B28" s="3">
        <f t="shared" si="5"/>
        <v>42877</v>
      </c>
      <c r="C28" s="9">
        <f t="shared" si="1"/>
        <v>42877</v>
      </c>
      <c r="D28" s="55"/>
      <c r="E28" s="18"/>
      <c r="F28" s="19"/>
      <c r="G28" s="20"/>
      <c r="H28" s="19"/>
      <c r="I28" s="55"/>
      <c r="J28" s="27">
        <f t="shared" si="2"/>
        <v>0</v>
      </c>
      <c r="K28" s="68">
        <f t="shared" si="3"/>
        <v>0.33333333333333331</v>
      </c>
      <c r="L28" s="28">
        <f t="shared" si="4"/>
        <v>0</v>
      </c>
      <c r="M28" s="29">
        <f t="shared" si="0"/>
        <v>0.33333333333333331</v>
      </c>
      <c r="N28" s="51"/>
    </row>
    <row r="29" spans="1:14" ht="17.45" customHeight="1" x14ac:dyDescent="0.2">
      <c r="A29" s="49"/>
      <c r="B29" s="3">
        <f t="shared" si="5"/>
        <v>42878</v>
      </c>
      <c r="C29" s="9">
        <f t="shared" si="1"/>
        <v>42878</v>
      </c>
      <c r="D29" s="55"/>
      <c r="E29" s="18"/>
      <c r="F29" s="19"/>
      <c r="G29" s="20"/>
      <c r="H29" s="19"/>
      <c r="I29" s="55"/>
      <c r="J29" s="27">
        <f t="shared" si="2"/>
        <v>0</v>
      </c>
      <c r="K29" s="68">
        <f t="shared" si="3"/>
        <v>0.33333333333333331</v>
      </c>
      <c r="L29" s="28">
        <f t="shared" si="4"/>
        <v>0</v>
      </c>
      <c r="M29" s="29">
        <f t="shared" si="0"/>
        <v>0.33333333333333331</v>
      </c>
      <c r="N29" s="51"/>
    </row>
    <row r="30" spans="1:14" ht="17.45" customHeight="1" x14ac:dyDescent="0.2">
      <c r="A30" s="49"/>
      <c r="B30" s="3">
        <f t="shared" si="5"/>
        <v>42879</v>
      </c>
      <c r="C30" s="9">
        <f t="shared" si="1"/>
        <v>42879</v>
      </c>
      <c r="D30" s="55"/>
      <c r="E30" s="18"/>
      <c r="F30" s="19"/>
      <c r="G30" s="20"/>
      <c r="H30" s="19"/>
      <c r="I30" s="55"/>
      <c r="J30" s="27">
        <f t="shared" si="2"/>
        <v>0</v>
      </c>
      <c r="K30" s="68">
        <f t="shared" si="3"/>
        <v>0.33333333333333331</v>
      </c>
      <c r="L30" s="28">
        <f t="shared" si="4"/>
        <v>0</v>
      </c>
      <c r="M30" s="29">
        <f t="shared" si="0"/>
        <v>0.33333333333333331</v>
      </c>
      <c r="N30" s="51"/>
    </row>
    <row r="31" spans="1:14" ht="17.45" customHeight="1" x14ac:dyDescent="0.2">
      <c r="A31" s="49"/>
      <c r="B31" s="3">
        <f t="shared" si="5"/>
        <v>42880</v>
      </c>
      <c r="C31" s="9">
        <f t="shared" si="1"/>
        <v>42880</v>
      </c>
      <c r="D31" s="55"/>
      <c r="E31" s="18"/>
      <c r="F31" s="19"/>
      <c r="G31" s="20"/>
      <c r="H31" s="19"/>
      <c r="I31" s="55"/>
      <c r="J31" s="27">
        <f t="shared" si="2"/>
        <v>0</v>
      </c>
      <c r="K31" s="68">
        <f t="shared" si="3"/>
        <v>0.33333333333333331</v>
      </c>
      <c r="L31" s="28">
        <f t="shared" si="4"/>
        <v>0</v>
      </c>
      <c r="M31" s="29">
        <f t="shared" si="0"/>
        <v>0.33333333333333331</v>
      </c>
      <c r="N31" s="51"/>
    </row>
    <row r="32" spans="1:14" ht="17.45" customHeight="1" x14ac:dyDescent="0.2">
      <c r="A32" s="49"/>
      <c r="B32" s="3">
        <f t="shared" si="5"/>
        <v>42881</v>
      </c>
      <c r="C32" s="9">
        <f t="shared" si="1"/>
        <v>42881</v>
      </c>
      <c r="D32" s="55"/>
      <c r="E32" s="18"/>
      <c r="F32" s="19"/>
      <c r="G32" s="20"/>
      <c r="H32" s="19"/>
      <c r="I32" s="55"/>
      <c r="J32" s="27">
        <f t="shared" si="2"/>
        <v>0</v>
      </c>
      <c r="K32" s="68">
        <f t="shared" si="3"/>
        <v>0.33333333333333331</v>
      </c>
      <c r="L32" s="28">
        <f t="shared" si="4"/>
        <v>0</v>
      </c>
      <c r="M32" s="29">
        <f t="shared" si="0"/>
        <v>0.33333333333333331</v>
      </c>
      <c r="N32" s="51"/>
    </row>
    <row r="33" spans="1:14" ht="17.45" customHeight="1" x14ac:dyDescent="0.2">
      <c r="A33" s="49"/>
      <c r="B33" s="3">
        <f t="shared" si="5"/>
        <v>42882</v>
      </c>
      <c r="C33" s="9">
        <f t="shared" si="1"/>
        <v>42882</v>
      </c>
      <c r="D33" s="55"/>
      <c r="E33" s="18"/>
      <c r="F33" s="19"/>
      <c r="G33" s="20"/>
      <c r="H33" s="19"/>
      <c r="I33" s="55"/>
      <c r="J33" s="27">
        <f t="shared" si="2"/>
        <v>0</v>
      </c>
      <c r="K33" s="68">
        <f t="shared" si="3"/>
        <v>0.33333333333333331</v>
      </c>
      <c r="L33" s="28">
        <f t="shared" si="4"/>
        <v>0</v>
      </c>
      <c r="M33" s="29">
        <f t="shared" si="0"/>
        <v>0.33333333333333331</v>
      </c>
      <c r="N33" s="51"/>
    </row>
    <row r="34" spans="1:14" ht="17.45" customHeight="1" x14ac:dyDescent="0.2">
      <c r="A34" s="49"/>
      <c r="B34" s="3">
        <f t="shared" si="5"/>
        <v>42883</v>
      </c>
      <c r="C34" s="9">
        <f t="shared" si="1"/>
        <v>42883</v>
      </c>
      <c r="D34" s="55"/>
      <c r="E34" s="18"/>
      <c r="F34" s="19"/>
      <c r="G34" s="20"/>
      <c r="H34" s="19"/>
      <c r="I34" s="55"/>
      <c r="J34" s="27">
        <f t="shared" si="2"/>
        <v>0</v>
      </c>
      <c r="K34" s="68">
        <f t="shared" si="3"/>
        <v>0.33333333333333331</v>
      </c>
      <c r="L34" s="28">
        <f t="shared" si="4"/>
        <v>0</v>
      </c>
      <c r="M34" s="29">
        <f t="shared" si="0"/>
        <v>0.33333333333333331</v>
      </c>
      <c r="N34" s="51"/>
    </row>
    <row r="35" spans="1:14" ht="17.45" customHeight="1" x14ac:dyDescent="0.2">
      <c r="A35" s="49"/>
      <c r="B35" s="3">
        <f t="shared" si="5"/>
        <v>42884</v>
      </c>
      <c r="C35" s="9">
        <f t="shared" si="1"/>
        <v>42884</v>
      </c>
      <c r="D35" s="55"/>
      <c r="E35" s="18"/>
      <c r="F35" s="19"/>
      <c r="G35" s="20"/>
      <c r="H35" s="19"/>
      <c r="I35" s="55"/>
      <c r="J35" s="27">
        <f t="shared" si="2"/>
        <v>0</v>
      </c>
      <c r="K35" s="68">
        <f t="shared" si="3"/>
        <v>0.33333333333333331</v>
      </c>
      <c r="L35" s="28">
        <f t="shared" si="4"/>
        <v>0</v>
      </c>
      <c r="M35" s="29">
        <f t="shared" si="0"/>
        <v>0.33333333333333331</v>
      </c>
      <c r="N35" s="51"/>
    </row>
    <row r="36" spans="1:14" ht="17.45" customHeight="1" x14ac:dyDescent="0.2">
      <c r="A36" s="49"/>
      <c r="B36" s="3">
        <f t="shared" si="5"/>
        <v>42885</v>
      </c>
      <c r="C36" s="9">
        <f t="shared" si="1"/>
        <v>42885</v>
      </c>
      <c r="D36" s="55"/>
      <c r="E36" s="18"/>
      <c r="F36" s="19"/>
      <c r="G36" s="20"/>
      <c r="H36" s="19"/>
      <c r="I36" s="55"/>
      <c r="J36" s="27">
        <f t="shared" si="2"/>
        <v>0</v>
      </c>
      <c r="K36" s="68">
        <f t="shared" si="3"/>
        <v>0.33333333333333331</v>
      </c>
      <c r="L36" s="28">
        <f t="shared" si="4"/>
        <v>0</v>
      </c>
      <c r="M36" s="29">
        <f t="shared" si="0"/>
        <v>0.33333333333333331</v>
      </c>
      <c r="N36" s="51"/>
    </row>
    <row r="37" spans="1:14" ht="17.45" customHeight="1" thickBot="1" x14ac:dyDescent="0.25">
      <c r="A37" s="49"/>
      <c r="B37" s="4">
        <f t="shared" si="5"/>
        <v>42886</v>
      </c>
      <c r="C37" s="10">
        <f t="shared" si="1"/>
        <v>42886</v>
      </c>
      <c r="D37" s="71"/>
      <c r="E37" s="21"/>
      <c r="F37" s="22"/>
      <c r="G37" s="23"/>
      <c r="H37" s="22"/>
      <c r="I37" s="71"/>
      <c r="J37" s="30">
        <f t="shared" si="2"/>
        <v>0</v>
      </c>
      <c r="K37" s="69">
        <f t="shared" si="3"/>
        <v>0.33333333333333331</v>
      </c>
      <c r="L37" s="31">
        <f t="shared" si="4"/>
        <v>0</v>
      </c>
      <c r="M37" s="32">
        <f t="shared" si="0"/>
        <v>0.33333333333333331</v>
      </c>
      <c r="N37" s="51"/>
    </row>
    <row r="38" spans="1:14" ht="17.45" customHeight="1" thickBot="1" x14ac:dyDescent="0.3">
      <c r="A38" s="49"/>
      <c r="B38" s="74">
        <f>B7</f>
        <v>42856</v>
      </c>
      <c r="C38" s="75"/>
      <c r="D38" s="76"/>
      <c r="E38" s="54"/>
      <c r="F38" s="54"/>
      <c r="G38" s="54"/>
      <c r="H38" s="42" t="s">
        <v>5</v>
      </c>
      <c r="I38" s="43"/>
      <c r="J38" s="34">
        <f>SUM(J7:J37)</f>
        <v>0</v>
      </c>
      <c r="K38" s="70">
        <f>SUM(K7:K37)</f>
        <v>10.333333333333334</v>
      </c>
      <c r="L38" s="53"/>
      <c r="M38" s="53"/>
      <c r="N38" s="51"/>
    </row>
    <row r="39" spans="1:14" ht="17.45" customHeight="1" thickBot="1" x14ac:dyDescent="0.25">
      <c r="A39" s="49"/>
      <c r="B39" s="56"/>
      <c r="C39" s="56"/>
      <c r="D39" s="56"/>
      <c r="E39" s="57" t="s">
        <v>15</v>
      </c>
      <c r="F39" s="58"/>
      <c r="G39" s="7">
        <v>0.33333333333333331</v>
      </c>
      <c r="H39" s="53"/>
      <c r="I39" s="62"/>
      <c r="J39" s="63"/>
      <c r="K39" s="66" t="s">
        <v>12</v>
      </c>
      <c r="L39" s="33">
        <f>(J38&gt;K38)*(J38-K38)</f>
        <v>0</v>
      </c>
      <c r="M39" s="53"/>
      <c r="N39" s="51"/>
    </row>
    <row r="40" spans="1:14" ht="17.45" customHeight="1" thickBot="1" x14ac:dyDescent="0.25">
      <c r="A40" s="50"/>
      <c r="B40" s="59"/>
      <c r="C40" s="59"/>
      <c r="D40" s="59"/>
      <c r="E40" s="60" t="s">
        <v>2</v>
      </c>
      <c r="F40" s="61"/>
      <c r="G40" s="7">
        <v>4.1666666666666664E-2</v>
      </c>
      <c r="H40" s="64"/>
      <c r="I40" s="65"/>
      <c r="J40" s="64"/>
      <c r="K40" s="60" t="s">
        <v>13</v>
      </c>
      <c r="L40" s="61"/>
      <c r="M40" s="33">
        <f>(J38&lt;K38)*(K38-J38)</f>
        <v>10.333333333333334</v>
      </c>
      <c r="N40" s="52"/>
    </row>
  </sheetData>
  <mergeCells count="18">
    <mergeCell ref="K40:L40"/>
    <mergeCell ref="D7:D37"/>
    <mergeCell ref="I7:I37"/>
    <mergeCell ref="B38:D38"/>
    <mergeCell ref="H38:I38"/>
    <mergeCell ref="B39:D40"/>
    <mergeCell ref="E39:F39"/>
    <mergeCell ref="E40:F40"/>
    <mergeCell ref="A1:N1"/>
    <mergeCell ref="A2:A40"/>
    <mergeCell ref="B2:M2"/>
    <mergeCell ref="N2:N40"/>
    <mergeCell ref="B4:B5"/>
    <mergeCell ref="C4:C5"/>
    <mergeCell ref="E4:F4"/>
    <mergeCell ref="G4:H4"/>
    <mergeCell ref="J4:J5"/>
    <mergeCell ref="B6:M6"/>
  </mergeCells>
  <conditionalFormatting sqref="B7:M37">
    <cfRule type="expression" dxfId="7" priority="1">
      <formula>WEEKDAY($B7,2)&gt;5</formula>
    </cfRule>
  </conditionalFormatting>
  <pageMargins left="0.25" right="0.25" top="0.75" bottom="0.75" header="0.3" footer="0.3"/>
  <pageSetup paperSize="9" orientation="portrait" horizontalDpi="4294967293" verticalDpi="4294967293" r:id="rId1"/>
  <headerFooter>
    <oddFooter>&amp;C&amp;"Arial,Fett"www.office-lernen.com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0"/>
  <sheetViews>
    <sheetView topLeftCell="A4" zoomScaleNormal="100" workbookViewId="0">
      <selection activeCell="D7" sqref="D7:D37"/>
    </sheetView>
  </sheetViews>
  <sheetFormatPr baseColWidth="10" defaultRowHeight="17.45" customHeight="1" x14ac:dyDescent="0.2"/>
  <cols>
    <col min="1" max="1" width="2.7109375" style="1" customWidth="1"/>
    <col min="2" max="2" width="10.140625" style="1" customWidth="1"/>
    <col min="3" max="3" width="10.42578125" style="1" customWidth="1"/>
    <col min="4" max="4" width="2.7109375" style="1" customWidth="1"/>
    <col min="5" max="8" width="7.7109375" style="1" customWidth="1"/>
    <col min="9" max="9" width="2.7109375" style="1" customWidth="1"/>
    <col min="10" max="13" width="7.7109375" style="1" customWidth="1"/>
    <col min="14" max="14" width="2.7109375" style="1" customWidth="1"/>
    <col min="15" max="16384" width="11.42578125" style="1"/>
  </cols>
  <sheetData>
    <row r="1" spans="1:14" ht="17.45" customHeight="1" thickBot="1" x14ac:dyDescent="0.2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29.85" customHeight="1" thickBot="1" x14ac:dyDescent="0.35">
      <c r="A2" s="49"/>
      <c r="B2" s="37" t="s">
        <v>14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  <c r="N2" s="51"/>
    </row>
    <row r="3" spans="1:14" ht="17.45" customHeight="1" thickBot="1" x14ac:dyDescent="0.25">
      <c r="A3" s="49"/>
      <c r="B3" s="53"/>
      <c r="C3" s="53"/>
      <c r="D3" s="54"/>
      <c r="E3" s="53"/>
      <c r="F3" s="53"/>
      <c r="G3" s="53"/>
      <c r="H3" s="53"/>
      <c r="I3" s="54"/>
      <c r="J3" s="53"/>
      <c r="K3" s="53"/>
      <c r="L3" s="53"/>
      <c r="M3" s="53"/>
      <c r="N3" s="51"/>
    </row>
    <row r="4" spans="1:14" ht="17.45" customHeight="1" x14ac:dyDescent="0.2">
      <c r="A4" s="49"/>
      <c r="B4" s="40" t="s">
        <v>0</v>
      </c>
      <c r="C4" s="40" t="s">
        <v>1</v>
      </c>
      <c r="D4" s="54"/>
      <c r="E4" s="44" t="s">
        <v>3</v>
      </c>
      <c r="F4" s="45"/>
      <c r="G4" s="44" t="s">
        <v>4</v>
      </c>
      <c r="H4" s="45"/>
      <c r="I4" s="54"/>
      <c r="J4" s="40" t="s">
        <v>5</v>
      </c>
      <c r="K4" s="13" t="s">
        <v>6</v>
      </c>
      <c r="L4" s="35" t="s">
        <v>7</v>
      </c>
      <c r="M4" s="35" t="s">
        <v>8</v>
      </c>
      <c r="N4" s="51"/>
    </row>
    <row r="5" spans="1:14" ht="17.45" customHeight="1" thickBot="1" x14ac:dyDescent="0.25">
      <c r="A5" s="49"/>
      <c r="B5" s="41"/>
      <c r="C5" s="41"/>
      <c r="D5" s="54"/>
      <c r="E5" s="5" t="s">
        <v>9</v>
      </c>
      <c r="F5" s="6" t="s">
        <v>10</v>
      </c>
      <c r="G5" s="5" t="s">
        <v>9</v>
      </c>
      <c r="H5" s="6" t="s">
        <v>10</v>
      </c>
      <c r="I5" s="54"/>
      <c r="J5" s="41"/>
      <c r="K5" s="14" t="s">
        <v>11</v>
      </c>
      <c r="L5" s="36" t="s">
        <v>11</v>
      </c>
      <c r="M5" s="36" t="s">
        <v>11</v>
      </c>
      <c r="N5" s="51"/>
    </row>
    <row r="6" spans="1:14" ht="17.45" customHeight="1" thickBot="1" x14ac:dyDescent="0.25">
      <c r="A6" s="49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1"/>
    </row>
    <row r="7" spans="1:14" ht="17.45" customHeight="1" x14ac:dyDescent="0.2">
      <c r="A7" s="49"/>
      <c r="B7" s="2">
        <v>42887</v>
      </c>
      <c r="C7" s="8">
        <f>B7</f>
        <v>42887</v>
      </c>
      <c r="D7" s="55"/>
      <c r="E7" s="15"/>
      <c r="F7" s="16"/>
      <c r="G7" s="17"/>
      <c r="H7" s="16"/>
      <c r="I7" s="55"/>
      <c r="J7" s="24">
        <f>MAX(0,F7-E7+H7-G7-$G$40)</f>
        <v>0</v>
      </c>
      <c r="K7" s="67">
        <f>IF($B7="",0,IF(WEEKDAY($B7,2)&gt;7,0,$G$39))</f>
        <v>0.33333333333333331</v>
      </c>
      <c r="L7" s="25">
        <f>(J7&gt;K7)*(J7-K7)</f>
        <v>0</v>
      </c>
      <c r="M7" s="26">
        <f t="shared" ref="M7:M37" si="0">(K7&gt;J7)*(K7-J7)</f>
        <v>0.33333333333333331</v>
      </c>
      <c r="N7" s="51"/>
    </row>
    <row r="8" spans="1:14" ht="17.45" customHeight="1" x14ac:dyDescent="0.2">
      <c r="A8" s="49"/>
      <c r="B8" s="3">
        <f>B7+1</f>
        <v>42888</v>
      </c>
      <c r="C8" s="9">
        <f t="shared" ref="C8:C37" si="1">B8</f>
        <v>42888</v>
      </c>
      <c r="D8" s="55"/>
      <c r="E8" s="18"/>
      <c r="F8" s="19"/>
      <c r="G8" s="20"/>
      <c r="H8" s="19"/>
      <c r="I8" s="55"/>
      <c r="J8" s="27">
        <f t="shared" ref="J8:J37" si="2">MAX(0,F8-E8+H8-G8-$G$40)</f>
        <v>0</v>
      </c>
      <c r="K8" s="68">
        <f t="shared" ref="K8:K37" si="3">IF($B8="",0,IF(WEEKDAY($B8,2)&gt;7,0,$G$39))</f>
        <v>0.33333333333333331</v>
      </c>
      <c r="L8" s="28">
        <f t="shared" ref="L8:L37" si="4">(J8&gt;K8)*(J8-K8)</f>
        <v>0</v>
      </c>
      <c r="M8" s="29">
        <f t="shared" si="0"/>
        <v>0.33333333333333331</v>
      </c>
      <c r="N8" s="51"/>
    </row>
    <row r="9" spans="1:14" ht="17.45" customHeight="1" x14ac:dyDescent="0.2">
      <c r="A9" s="49"/>
      <c r="B9" s="3">
        <f t="shared" ref="B9:B37" si="5">B8+1</f>
        <v>42889</v>
      </c>
      <c r="C9" s="9">
        <f t="shared" si="1"/>
        <v>42889</v>
      </c>
      <c r="D9" s="55"/>
      <c r="E9" s="18"/>
      <c r="F9" s="19"/>
      <c r="G9" s="20"/>
      <c r="H9" s="19"/>
      <c r="I9" s="55"/>
      <c r="J9" s="27">
        <f t="shared" si="2"/>
        <v>0</v>
      </c>
      <c r="K9" s="68">
        <f t="shared" si="3"/>
        <v>0.33333333333333331</v>
      </c>
      <c r="L9" s="28">
        <f t="shared" si="4"/>
        <v>0</v>
      </c>
      <c r="M9" s="29">
        <f t="shared" si="0"/>
        <v>0.33333333333333331</v>
      </c>
      <c r="N9" s="51"/>
    </row>
    <row r="10" spans="1:14" ht="17.45" customHeight="1" x14ac:dyDescent="0.2">
      <c r="A10" s="49"/>
      <c r="B10" s="3">
        <f t="shared" si="5"/>
        <v>42890</v>
      </c>
      <c r="C10" s="9">
        <f t="shared" si="1"/>
        <v>42890</v>
      </c>
      <c r="D10" s="55"/>
      <c r="E10" s="18"/>
      <c r="F10" s="19"/>
      <c r="G10" s="20"/>
      <c r="H10" s="19"/>
      <c r="I10" s="55"/>
      <c r="J10" s="27">
        <f t="shared" si="2"/>
        <v>0</v>
      </c>
      <c r="K10" s="68">
        <f t="shared" si="3"/>
        <v>0.33333333333333331</v>
      </c>
      <c r="L10" s="28">
        <f t="shared" si="4"/>
        <v>0</v>
      </c>
      <c r="M10" s="29">
        <f t="shared" si="0"/>
        <v>0.33333333333333331</v>
      </c>
      <c r="N10" s="51"/>
    </row>
    <row r="11" spans="1:14" ht="17.45" customHeight="1" x14ac:dyDescent="0.2">
      <c r="A11" s="49"/>
      <c r="B11" s="3">
        <f t="shared" si="5"/>
        <v>42891</v>
      </c>
      <c r="C11" s="9">
        <f t="shared" si="1"/>
        <v>42891</v>
      </c>
      <c r="D11" s="55"/>
      <c r="E11" s="18"/>
      <c r="F11" s="19"/>
      <c r="G11" s="20"/>
      <c r="H11" s="19"/>
      <c r="I11" s="55"/>
      <c r="J11" s="27">
        <f t="shared" si="2"/>
        <v>0</v>
      </c>
      <c r="K11" s="68">
        <f t="shared" si="3"/>
        <v>0.33333333333333331</v>
      </c>
      <c r="L11" s="28">
        <f t="shared" si="4"/>
        <v>0</v>
      </c>
      <c r="M11" s="29">
        <f t="shared" si="0"/>
        <v>0.33333333333333331</v>
      </c>
      <c r="N11" s="51"/>
    </row>
    <row r="12" spans="1:14" ht="17.45" customHeight="1" x14ac:dyDescent="0.2">
      <c r="A12" s="49"/>
      <c r="B12" s="3">
        <f t="shared" si="5"/>
        <v>42892</v>
      </c>
      <c r="C12" s="9">
        <f t="shared" si="1"/>
        <v>42892</v>
      </c>
      <c r="D12" s="55"/>
      <c r="E12" s="18"/>
      <c r="F12" s="19"/>
      <c r="G12" s="20"/>
      <c r="H12" s="19"/>
      <c r="I12" s="55"/>
      <c r="J12" s="27">
        <f t="shared" si="2"/>
        <v>0</v>
      </c>
      <c r="K12" s="68">
        <f t="shared" si="3"/>
        <v>0.33333333333333331</v>
      </c>
      <c r="L12" s="28">
        <f t="shared" si="4"/>
        <v>0</v>
      </c>
      <c r="M12" s="29">
        <f t="shared" si="0"/>
        <v>0.33333333333333331</v>
      </c>
      <c r="N12" s="51"/>
    </row>
    <row r="13" spans="1:14" ht="17.45" customHeight="1" x14ac:dyDescent="0.2">
      <c r="A13" s="49"/>
      <c r="B13" s="3">
        <f t="shared" si="5"/>
        <v>42893</v>
      </c>
      <c r="C13" s="9">
        <f t="shared" si="1"/>
        <v>42893</v>
      </c>
      <c r="D13" s="55"/>
      <c r="E13" s="18"/>
      <c r="F13" s="19"/>
      <c r="G13" s="20"/>
      <c r="H13" s="19"/>
      <c r="I13" s="55"/>
      <c r="J13" s="27">
        <f t="shared" si="2"/>
        <v>0</v>
      </c>
      <c r="K13" s="68">
        <f t="shared" si="3"/>
        <v>0.33333333333333331</v>
      </c>
      <c r="L13" s="28">
        <f t="shared" si="4"/>
        <v>0</v>
      </c>
      <c r="M13" s="29">
        <f t="shared" si="0"/>
        <v>0.33333333333333331</v>
      </c>
      <c r="N13" s="51"/>
    </row>
    <row r="14" spans="1:14" ht="17.45" customHeight="1" x14ac:dyDescent="0.2">
      <c r="A14" s="49"/>
      <c r="B14" s="3">
        <f t="shared" si="5"/>
        <v>42894</v>
      </c>
      <c r="C14" s="9">
        <f t="shared" si="1"/>
        <v>42894</v>
      </c>
      <c r="D14" s="55"/>
      <c r="E14" s="18"/>
      <c r="F14" s="19"/>
      <c r="G14" s="20"/>
      <c r="H14" s="19"/>
      <c r="I14" s="55"/>
      <c r="J14" s="27">
        <f t="shared" si="2"/>
        <v>0</v>
      </c>
      <c r="K14" s="68">
        <f t="shared" si="3"/>
        <v>0.33333333333333331</v>
      </c>
      <c r="L14" s="28">
        <f t="shared" si="4"/>
        <v>0</v>
      </c>
      <c r="M14" s="29">
        <f t="shared" si="0"/>
        <v>0.33333333333333331</v>
      </c>
      <c r="N14" s="51"/>
    </row>
    <row r="15" spans="1:14" ht="17.45" customHeight="1" x14ac:dyDescent="0.2">
      <c r="A15" s="49"/>
      <c r="B15" s="3">
        <f t="shared" si="5"/>
        <v>42895</v>
      </c>
      <c r="C15" s="9">
        <f t="shared" si="1"/>
        <v>42895</v>
      </c>
      <c r="D15" s="55"/>
      <c r="E15" s="18"/>
      <c r="F15" s="19"/>
      <c r="G15" s="20"/>
      <c r="H15" s="19"/>
      <c r="I15" s="55"/>
      <c r="J15" s="27">
        <f t="shared" si="2"/>
        <v>0</v>
      </c>
      <c r="K15" s="68">
        <f t="shared" si="3"/>
        <v>0.33333333333333331</v>
      </c>
      <c r="L15" s="28">
        <f t="shared" si="4"/>
        <v>0</v>
      </c>
      <c r="M15" s="29">
        <f t="shared" si="0"/>
        <v>0.33333333333333331</v>
      </c>
      <c r="N15" s="51"/>
    </row>
    <row r="16" spans="1:14" ht="17.45" customHeight="1" x14ac:dyDescent="0.2">
      <c r="A16" s="49"/>
      <c r="B16" s="3">
        <f t="shared" si="5"/>
        <v>42896</v>
      </c>
      <c r="C16" s="9">
        <f t="shared" si="1"/>
        <v>42896</v>
      </c>
      <c r="D16" s="55"/>
      <c r="E16" s="18"/>
      <c r="F16" s="19"/>
      <c r="G16" s="20"/>
      <c r="H16" s="19"/>
      <c r="I16" s="55"/>
      <c r="J16" s="27">
        <f t="shared" si="2"/>
        <v>0</v>
      </c>
      <c r="K16" s="68">
        <f t="shared" si="3"/>
        <v>0.33333333333333331</v>
      </c>
      <c r="L16" s="28">
        <f t="shared" si="4"/>
        <v>0</v>
      </c>
      <c r="M16" s="29">
        <f t="shared" si="0"/>
        <v>0.33333333333333331</v>
      </c>
      <c r="N16" s="51"/>
    </row>
    <row r="17" spans="1:14" ht="17.45" customHeight="1" x14ac:dyDescent="0.2">
      <c r="A17" s="49"/>
      <c r="B17" s="3">
        <f t="shared" si="5"/>
        <v>42897</v>
      </c>
      <c r="C17" s="9">
        <f t="shared" si="1"/>
        <v>42897</v>
      </c>
      <c r="D17" s="55"/>
      <c r="E17" s="18"/>
      <c r="F17" s="19"/>
      <c r="G17" s="20"/>
      <c r="H17" s="19"/>
      <c r="I17" s="55"/>
      <c r="J17" s="27">
        <f t="shared" si="2"/>
        <v>0</v>
      </c>
      <c r="K17" s="68">
        <f t="shared" si="3"/>
        <v>0.33333333333333331</v>
      </c>
      <c r="L17" s="28">
        <f t="shared" si="4"/>
        <v>0</v>
      </c>
      <c r="M17" s="29">
        <f t="shared" si="0"/>
        <v>0.33333333333333331</v>
      </c>
      <c r="N17" s="51"/>
    </row>
    <row r="18" spans="1:14" ht="17.45" customHeight="1" x14ac:dyDescent="0.2">
      <c r="A18" s="49"/>
      <c r="B18" s="3">
        <f t="shared" si="5"/>
        <v>42898</v>
      </c>
      <c r="C18" s="9">
        <f t="shared" si="1"/>
        <v>42898</v>
      </c>
      <c r="D18" s="55"/>
      <c r="E18" s="18"/>
      <c r="F18" s="19"/>
      <c r="G18" s="20"/>
      <c r="H18" s="19"/>
      <c r="I18" s="55"/>
      <c r="J18" s="27">
        <f t="shared" si="2"/>
        <v>0</v>
      </c>
      <c r="K18" s="68">
        <f t="shared" si="3"/>
        <v>0.33333333333333331</v>
      </c>
      <c r="L18" s="28">
        <f t="shared" si="4"/>
        <v>0</v>
      </c>
      <c r="M18" s="29">
        <f t="shared" si="0"/>
        <v>0.33333333333333331</v>
      </c>
      <c r="N18" s="51"/>
    </row>
    <row r="19" spans="1:14" ht="17.45" customHeight="1" x14ac:dyDescent="0.2">
      <c r="A19" s="49"/>
      <c r="B19" s="3">
        <f t="shared" si="5"/>
        <v>42899</v>
      </c>
      <c r="C19" s="9">
        <f t="shared" si="1"/>
        <v>42899</v>
      </c>
      <c r="D19" s="55"/>
      <c r="E19" s="18"/>
      <c r="F19" s="19"/>
      <c r="G19" s="20"/>
      <c r="H19" s="19"/>
      <c r="I19" s="55"/>
      <c r="J19" s="27">
        <f t="shared" si="2"/>
        <v>0</v>
      </c>
      <c r="K19" s="68">
        <f t="shared" si="3"/>
        <v>0.33333333333333331</v>
      </c>
      <c r="L19" s="28">
        <f t="shared" si="4"/>
        <v>0</v>
      </c>
      <c r="M19" s="29">
        <f t="shared" si="0"/>
        <v>0.33333333333333331</v>
      </c>
      <c r="N19" s="51"/>
    </row>
    <row r="20" spans="1:14" ht="17.45" customHeight="1" x14ac:dyDescent="0.2">
      <c r="A20" s="49"/>
      <c r="B20" s="3">
        <f t="shared" si="5"/>
        <v>42900</v>
      </c>
      <c r="C20" s="9">
        <f t="shared" si="1"/>
        <v>42900</v>
      </c>
      <c r="D20" s="55"/>
      <c r="E20" s="18"/>
      <c r="F20" s="19"/>
      <c r="G20" s="20"/>
      <c r="H20" s="19"/>
      <c r="I20" s="55"/>
      <c r="J20" s="27">
        <f t="shared" si="2"/>
        <v>0</v>
      </c>
      <c r="K20" s="68">
        <f t="shared" si="3"/>
        <v>0.33333333333333331</v>
      </c>
      <c r="L20" s="28">
        <f t="shared" si="4"/>
        <v>0</v>
      </c>
      <c r="M20" s="29">
        <f t="shared" si="0"/>
        <v>0.33333333333333331</v>
      </c>
      <c r="N20" s="51"/>
    </row>
    <row r="21" spans="1:14" ht="17.45" customHeight="1" x14ac:dyDescent="0.2">
      <c r="A21" s="49"/>
      <c r="B21" s="3">
        <f t="shared" si="5"/>
        <v>42901</v>
      </c>
      <c r="C21" s="9">
        <f t="shared" si="1"/>
        <v>42901</v>
      </c>
      <c r="D21" s="55"/>
      <c r="E21" s="18"/>
      <c r="F21" s="19"/>
      <c r="G21" s="20"/>
      <c r="H21" s="19"/>
      <c r="I21" s="55"/>
      <c r="J21" s="27">
        <f t="shared" si="2"/>
        <v>0</v>
      </c>
      <c r="K21" s="68">
        <f t="shared" si="3"/>
        <v>0.33333333333333331</v>
      </c>
      <c r="L21" s="28">
        <f t="shared" si="4"/>
        <v>0</v>
      </c>
      <c r="M21" s="29">
        <f t="shared" si="0"/>
        <v>0.33333333333333331</v>
      </c>
      <c r="N21" s="51"/>
    </row>
    <row r="22" spans="1:14" ht="17.45" customHeight="1" x14ac:dyDescent="0.2">
      <c r="A22" s="49"/>
      <c r="B22" s="3">
        <f t="shared" si="5"/>
        <v>42902</v>
      </c>
      <c r="C22" s="9">
        <f t="shared" si="1"/>
        <v>42902</v>
      </c>
      <c r="D22" s="55"/>
      <c r="E22" s="18"/>
      <c r="F22" s="19"/>
      <c r="G22" s="20"/>
      <c r="H22" s="19"/>
      <c r="I22" s="55"/>
      <c r="J22" s="27">
        <f t="shared" si="2"/>
        <v>0</v>
      </c>
      <c r="K22" s="68">
        <f t="shared" si="3"/>
        <v>0.33333333333333331</v>
      </c>
      <c r="L22" s="28">
        <f t="shared" si="4"/>
        <v>0</v>
      </c>
      <c r="M22" s="29">
        <f t="shared" si="0"/>
        <v>0.33333333333333331</v>
      </c>
      <c r="N22" s="51"/>
    </row>
    <row r="23" spans="1:14" ht="17.45" customHeight="1" x14ac:dyDescent="0.2">
      <c r="A23" s="49"/>
      <c r="B23" s="3">
        <f t="shared" si="5"/>
        <v>42903</v>
      </c>
      <c r="C23" s="9">
        <f t="shared" si="1"/>
        <v>42903</v>
      </c>
      <c r="D23" s="55"/>
      <c r="E23" s="18"/>
      <c r="F23" s="19"/>
      <c r="G23" s="20"/>
      <c r="H23" s="19"/>
      <c r="I23" s="55"/>
      <c r="J23" s="27">
        <f t="shared" si="2"/>
        <v>0</v>
      </c>
      <c r="K23" s="68">
        <f t="shared" si="3"/>
        <v>0.33333333333333331</v>
      </c>
      <c r="L23" s="28">
        <f t="shared" si="4"/>
        <v>0</v>
      </c>
      <c r="M23" s="29">
        <f t="shared" si="0"/>
        <v>0.33333333333333331</v>
      </c>
      <c r="N23" s="51"/>
    </row>
    <row r="24" spans="1:14" ht="17.45" customHeight="1" x14ac:dyDescent="0.2">
      <c r="A24" s="49"/>
      <c r="B24" s="3">
        <f t="shared" si="5"/>
        <v>42904</v>
      </c>
      <c r="C24" s="9">
        <f t="shared" si="1"/>
        <v>42904</v>
      </c>
      <c r="D24" s="55"/>
      <c r="E24" s="18"/>
      <c r="F24" s="19"/>
      <c r="G24" s="20"/>
      <c r="H24" s="19"/>
      <c r="I24" s="55"/>
      <c r="J24" s="27">
        <f t="shared" si="2"/>
        <v>0</v>
      </c>
      <c r="K24" s="68">
        <f t="shared" si="3"/>
        <v>0.33333333333333331</v>
      </c>
      <c r="L24" s="28">
        <f t="shared" si="4"/>
        <v>0</v>
      </c>
      <c r="M24" s="29">
        <f t="shared" si="0"/>
        <v>0.33333333333333331</v>
      </c>
      <c r="N24" s="51"/>
    </row>
    <row r="25" spans="1:14" ht="17.45" customHeight="1" x14ac:dyDescent="0.2">
      <c r="A25" s="49"/>
      <c r="B25" s="3">
        <f t="shared" si="5"/>
        <v>42905</v>
      </c>
      <c r="C25" s="9">
        <f t="shared" si="1"/>
        <v>42905</v>
      </c>
      <c r="D25" s="55"/>
      <c r="E25" s="18"/>
      <c r="F25" s="19"/>
      <c r="G25" s="20"/>
      <c r="H25" s="19"/>
      <c r="I25" s="55"/>
      <c r="J25" s="27">
        <f t="shared" si="2"/>
        <v>0</v>
      </c>
      <c r="K25" s="68">
        <f t="shared" si="3"/>
        <v>0.33333333333333331</v>
      </c>
      <c r="L25" s="28">
        <f t="shared" si="4"/>
        <v>0</v>
      </c>
      <c r="M25" s="29">
        <f t="shared" si="0"/>
        <v>0.33333333333333331</v>
      </c>
      <c r="N25" s="51"/>
    </row>
    <row r="26" spans="1:14" ht="17.45" customHeight="1" x14ac:dyDescent="0.2">
      <c r="A26" s="49"/>
      <c r="B26" s="3">
        <f t="shared" si="5"/>
        <v>42906</v>
      </c>
      <c r="C26" s="9">
        <f t="shared" si="1"/>
        <v>42906</v>
      </c>
      <c r="D26" s="55"/>
      <c r="E26" s="18"/>
      <c r="F26" s="19"/>
      <c r="G26" s="20"/>
      <c r="H26" s="19"/>
      <c r="I26" s="55"/>
      <c r="J26" s="27">
        <f t="shared" si="2"/>
        <v>0</v>
      </c>
      <c r="K26" s="68">
        <f t="shared" si="3"/>
        <v>0.33333333333333331</v>
      </c>
      <c r="L26" s="28">
        <f t="shared" si="4"/>
        <v>0</v>
      </c>
      <c r="M26" s="29">
        <f t="shared" si="0"/>
        <v>0.33333333333333331</v>
      </c>
      <c r="N26" s="51"/>
    </row>
    <row r="27" spans="1:14" ht="17.45" customHeight="1" x14ac:dyDescent="0.2">
      <c r="A27" s="49"/>
      <c r="B27" s="3">
        <f t="shared" si="5"/>
        <v>42907</v>
      </c>
      <c r="C27" s="9">
        <f t="shared" si="1"/>
        <v>42907</v>
      </c>
      <c r="D27" s="55"/>
      <c r="E27" s="18"/>
      <c r="F27" s="19"/>
      <c r="G27" s="20"/>
      <c r="H27" s="19"/>
      <c r="I27" s="55"/>
      <c r="J27" s="27">
        <f t="shared" si="2"/>
        <v>0</v>
      </c>
      <c r="K27" s="68">
        <f t="shared" si="3"/>
        <v>0.33333333333333331</v>
      </c>
      <c r="L27" s="28">
        <f t="shared" si="4"/>
        <v>0</v>
      </c>
      <c r="M27" s="29">
        <f t="shared" si="0"/>
        <v>0.33333333333333331</v>
      </c>
      <c r="N27" s="51"/>
    </row>
    <row r="28" spans="1:14" ht="17.45" customHeight="1" x14ac:dyDescent="0.2">
      <c r="A28" s="49"/>
      <c r="B28" s="3">
        <f t="shared" si="5"/>
        <v>42908</v>
      </c>
      <c r="C28" s="9">
        <f t="shared" si="1"/>
        <v>42908</v>
      </c>
      <c r="D28" s="55"/>
      <c r="E28" s="18"/>
      <c r="F28" s="19"/>
      <c r="G28" s="20"/>
      <c r="H28" s="19"/>
      <c r="I28" s="55"/>
      <c r="J28" s="27">
        <f t="shared" si="2"/>
        <v>0</v>
      </c>
      <c r="K28" s="68">
        <f t="shared" si="3"/>
        <v>0.33333333333333331</v>
      </c>
      <c r="L28" s="28">
        <f t="shared" si="4"/>
        <v>0</v>
      </c>
      <c r="M28" s="29">
        <f t="shared" si="0"/>
        <v>0.33333333333333331</v>
      </c>
      <c r="N28" s="51"/>
    </row>
    <row r="29" spans="1:14" ht="17.45" customHeight="1" x14ac:dyDescent="0.2">
      <c r="A29" s="49"/>
      <c r="B29" s="3">
        <f t="shared" si="5"/>
        <v>42909</v>
      </c>
      <c r="C29" s="9">
        <f t="shared" si="1"/>
        <v>42909</v>
      </c>
      <c r="D29" s="55"/>
      <c r="E29" s="18"/>
      <c r="F29" s="19"/>
      <c r="G29" s="20"/>
      <c r="H29" s="19"/>
      <c r="I29" s="55"/>
      <c r="J29" s="27">
        <f t="shared" si="2"/>
        <v>0</v>
      </c>
      <c r="K29" s="68">
        <f t="shared" si="3"/>
        <v>0.33333333333333331</v>
      </c>
      <c r="L29" s="28">
        <f t="shared" si="4"/>
        <v>0</v>
      </c>
      <c r="M29" s="29">
        <f t="shared" si="0"/>
        <v>0.33333333333333331</v>
      </c>
      <c r="N29" s="51"/>
    </row>
    <row r="30" spans="1:14" ht="17.45" customHeight="1" x14ac:dyDescent="0.2">
      <c r="A30" s="49"/>
      <c r="B30" s="3">
        <f t="shared" si="5"/>
        <v>42910</v>
      </c>
      <c r="C30" s="9">
        <f t="shared" si="1"/>
        <v>42910</v>
      </c>
      <c r="D30" s="55"/>
      <c r="E30" s="18"/>
      <c r="F30" s="19"/>
      <c r="G30" s="20"/>
      <c r="H30" s="19"/>
      <c r="I30" s="55"/>
      <c r="J30" s="27">
        <f t="shared" si="2"/>
        <v>0</v>
      </c>
      <c r="K30" s="68">
        <f t="shared" si="3"/>
        <v>0.33333333333333331</v>
      </c>
      <c r="L30" s="28">
        <f t="shared" si="4"/>
        <v>0</v>
      </c>
      <c r="M30" s="29">
        <f t="shared" si="0"/>
        <v>0.33333333333333331</v>
      </c>
      <c r="N30" s="51"/>
    </row>
    <row r="31" spans="1:14" ht="17.45" customHeight="1" x14ac:dyDescent="0.2">
      <c r="A31" s="49"/>
      <c r="B31" s="3">
        <f t="shared" si="5"/>
        <v>42911</v>
      </c>
      <c r="C31" s="9">
        <f t="shared" si="1"/>
        <v>42911</v>
      </c>
      <c r="D31" s="55"/>
      <c r="E31" s="18"/>
      <c r="F31" s="19"/>
      <c r="G31" s="20"/>
      <c r="H31" s="19"/>
      <c r="I31" s="55"/>
      <c r="J31" s="27">
        <f t="shared" si="2"/>
        <v>0</v>
      </c>
      <c r="K31" s="68">
        <f t="shared" si="3"/>
        <v>0.33333333333333331</v>
      </c>
      <c r="L31" s="28">
        <f t="shared" si="4"/>
        <v>0</v>
      </c>
      <c r="M31" s="29">
        <f t="shared" si="0"/>
        <v>0.33333333333333331</v>
      </c>
      <c r="N31" s="51"/>
    </row>
    <row r="32" spans="1:14" ht="17.45" customHeight="1" x14ac:dyDescent="0.2">
      <c r="A32" s="49"/>
      <c r="B32" s="3">
        <f t="shared" si="5"/>
        <v>42912</v>
      </c>
      <c r="C32" s="9">
        <f t="shared" si="1"/>
        <v>42912</v>
      </c>
      <c r="D32" s="55"/>
      <c r="E32" s="18"/>
      <c r="F32" s="19"/>
      <c r="G32" s="20"/>
      <c r="H32" s="19"/>
      <c r="I32" s="55"/>
      <c r="J32" s="27">
        <f t="shared" si="2"/>
        <v>0</v>
      </c>
      <c r="K32" s="68">
        <f t="shared" si="3"/>
        <v>0.33333333333333331</v>
      </c>
      <c r="L32" s="28">
        <f t="shared" si="4"/>
        <v>0</v>
      </c>
      <c r="M32" s="29">
        <f t="shared" si="0"/>
        <v>0.33333333333333331</v>
      </c>
      <c r="N32" s="51"/>
    </row>
    <row r="33" spans="1:14" ht="17.45" customHeight="1" x14ac:dyDescent="0.2">
      <c r="A33" s="49"/>
      <c r="B33" s="3">
        <f t="shared" si="5"/>
        <v>42913</v>
      </c>
      <c r="C33" s="9">
        <f t="shared" si="1"/>
        <v>42913</v>
      </c>
      <c r="D33" s="55"/>
      <c r="E33" s="18"/>
      <c r="F33" s="19"/>
      <c r="G33" s="20"/>
      <c r="H33" s="19"/>
      <c r="I33" s="55"/>
      <c r="J33" s="27">
        <f t="shared" si="2"/>
        <v>0</v>
      </c>
      <c r="K33" s="68">
        <f t="shared" si="3"/>
        <v>0.33333333333333331</v>
      </c>
      <c r="L33" s="28">
        <f t="shared" si="4"/>
        <v>0</v>
      </c>
      <c r="M33" s="29">
        <f t="shared" si="0"/>
        <v>0.33333333333333331</v>
      </c>
      <c r="N33" s="51"/>
    </row>
    <row r="34" spans="1:14" ht="17.45" customHeight="1" x14ac:dyDescent="0.2">
      <c r="A34" s="49"/>
      <c r="B34" s="3">
        <f t="shared" si="5"/>
        <v>42914</v>
      </c>
      <c r="C34" s="9">
        <f t="shared" si="1"/>
        <v>42914</v>
      </c>
      <c r="D34" s="55"/>
      <c r="E34" s="18"/>
      <c r="F34" s="19"/>
      <c r="G34" s="20"/>
      <c r="H34" s="19"/>
      <c r="I34" s="55"/>
      <c r="J34" s="27">
        <f t="shared" si="2"/>
        <v>0</v>
      </c>
      <c r="K34" s="68">
        <f t="shared" si="3"/>
        <v>0.33333333333333331</v>
      </c>
      <c r="L34" s="28">
        <f t="shared" si="4"/>
        <v>0</v>
      </c>
      <c r="M34" s="29">
        <f t="shared" si="0"/>
        <v>0.33333333333333331</v>
      </c>
      <c r="N34" s="51"/>
    </row>
    <row r="35" spans="1:14" ht="17.45" customHeight="1" x14ac:dyDescent="0.2">
      <c r="A35" s="49"/>
      <c r="B35" s="3">
        <f t="shared" si="5"/>
        <v>42915</v>
      </c>
      <c r="C35" s="9">
        <f t="shared" si="1"/>
        <v>42915</v>
      </c>
      <c r="D35" s="55"/>
      <c r="E35" s="18"/>
      <c r="F35" s="19"/>
      <c r="G35" s="20"/>
      <c r="H35" s="19"/>
      <c r="I35" s="55"/>
      <c r="J35" s="27">
        <f t="shared" si="2"/>
        <v>0</v>
      </c>
      <c r="K35" s="68">
        <f t="shared" si="3"/>
        <v>0.33333333333333331</v>
      </c>
      <c r="L35" s="28">
        <f t="shared" si="4"/>
        <v>0</v>
      </c>
      <c r="M35" s="29">
        <f t="shared" si="0"/>
        <v>0.33333333333333331</v>
      </c>
      <c r="N35" s="51"/>
    </row>
    <row r="36" spans="1:14" ht="17.45" customHeight="1" x14ac:dyDescent="0.2">
      <c r="A36" s="49"/>
      <c r="B36" s="3">
        <f t="shared" si="5"/>
        <v>42916</v>
      </c>
      <c r="C36" s="9">
        <f t="shared" si="1"/>
        <v>42916</v>
      </c>
      <c r="D36" s="55"/>
      <c r="E36" s="18"/>
      <c r="F36" s="19"/>
      <c r="G36" s="20"/>
      <c r="H36" s="19"/>
      <c r="I36" s="55"/>
      <c r="J36" s="27">
        <f t="shared" si="2"/>
        <v>0</v>
      </c>
      <c r="K36" s="68">
        <f t="shared" si="3"/>
        <v>0.33333333333333331</v>
      </c>
      <c r="L36" s="28">
        <f t="shared" si="4"/>
        <v>0</v>
      </c>
      <c r="M36" s="29">
        <f t="shared" si="0"/>
        <v>0.33333333333333331</v>
      </c>
      <c r="N36" s="51"/>
    </row>
    <row r="37" spans="1:14" ht="17.45" customHeight="1" thickBot="1" x14ac:dyDescent="0.25">
      <c r="A37" s="49"/>
      <c r="B37" s="4">
        <f t="shared" si="5"/>
        <v>42917</v>
      </c>
      <c r="C37" s="10">
        <f t="shared" si="1"/>
        <v>42917</v>
      </c>
      <c r="D37" s="71"/>
      <c r="E37" s="21"/>
      <c r="F37" s="22"/>
      <c r="G37" s="23"/>
      <c r="H37" s="22"/>
      <c r="I37" s="71"/>
      <c r="J37" s="30">
        <f t="shared" si="2"/>
        <v>0</v>
      </c>
      <c r="K37" s="69">
        <f t="shared" si="3"/>
        <v>0.33333333333333331</v>
      </c>
      <c r="L37" s="31">
        <f t="shared" si="4"/>
        <v>0</v>
      </c>
      <c r="M37" s="32">
        <f t="shared" si="0"/>
        <v>0.33333333333333331</v>
      </c>
      <c r="N37" s="51"/>
    </row>
    <row r="38" spans="1:14" ht="17.45" customHeight="1" thickBot="1" x14ac:dyDescent="0.3">
      <c r="A38" s="49"/>
      <c r="B38" s="74">
        <f>B7</f>
        <v>42887</v>
      </c>
      <c r="C38" s="75"/>
      <c r="D38" s="76"/>
      <c r="E38" s="54"/>
      <c r="F38" s="54"/>
      <c r="G38" s="54"/>
      <c r="H38" s="42" t="s">
        <v>5</v>
      </c>
      <c r="I38" s="43"/>
      <c r="J38" s="34">
        <f>SUM(J7:J37)</f>
        <v>0</v>
      </c>
      <c r="K38" s="70">
        <f>SUM(K7:K37)</f>
        <v>10.333333333333334</v>
      </c>
      <c r="L38" s="53"/>
      <c r="M38" s="53"/>
      <c r="N38" s="51"/>
    </row>
    <row r="39" spans="1:14" ht="17.45" customHeight="1" thickBot="1" x14ac:dyDescent="0.25">
      <c r="A39" s="49"/>
      <c r="B39" s="56"/>
      <c r="C39" s="56"/>
      <c r="D39" s="56"/>
      <c r="E39" s="57" t="s">
        <v>15</v>
      </c>
      <c r="F39" s="58"/>
      <c r="G39" s="7">
        <v>0.33333333333333331</v>
      </c>
      <c r="H39" s="53"/>
      <c r="I39" s="62"/>
      <c r="J39" s="63"/>
      <c r="K39" s="66" t="s">
        <v>12</v>
      </c>
      <c r="L39" s="33">
        <f>(J38&gt;K38)*(J38-K38)</f>
        <v>0</v>
      </c>
      <c r="M39" s="53"/>
      <c r="N39" s="51"/>
    </row>
    <row r="40" spans="1:14" ht="17.45" customHeight="1" thickBot="1" x14ac:dyDescent="0.25">
      <c r="A40" s="50"/>
      <c r="B40" s="59"/>
      <c r="C40" s="59"/>
      <c r="D40" s="59"/>
      <c r="E40" s="60" t="s">
        <v>2</v>
      </c>
      <c r="F40" s="61"/>
      <c r="G40" s="7">
        <v>4.1666666666666664E-2</v>
      </c>
      <c r="H40" s="64"/>
      <c r="I40" s="65"/>
      <c r="J40" s="64"/>
      <c r="K40" s="60" t="s">
        <v>13</v>
      </c>
      <c r="L40" s="61"/>
      <c r="M40" s="33">
        <f>(J38&lt;K38)*(K38-J38)</f>
        <v>10.333333333333334</v>
      </c>
      <c r="N40" s="52"/>
    </row>
  </sheetData>
  <mergeCells count="18">
    <mergeCell ref="K40:L40"/>
    <mergeCell ref="D7:D37"/>
    <mergeCell ref="I7:I37"/>
    <mergeCell ref="B38:D38"/>
    <mergeCell ref="H38:I38"/>
    <mergeCell ref="B39:D40"/>
    <mergeCell ref="E39:F39"/>
    <mergeCell ref="E40:F40"/>
    <mergeCell ref="A1:N1"/>
    <mergeCell ref="A2:A40"/>
    <mergeCell ref="B2:M2"/>
    <mergeCell ref="N2:N40"/>
    <mergeCell ref="B4:B5"/>
    <mergeCell ref="C4:C5"/>
    <mergeCell ref="E4:F4"/>
    <mergeCell ref="G4:H4"/>
    <mergeCell ref="J4:J5"/>
    <mergeCell ref="B6:M6"/>
  </mergeCells>
  <conditionalFormatting sqref="B7:M37">
    <cfRule type="expression" dxfId="6" priority="1">
      <formula>WEEKDAY($B7,2)&gt;5</formula>
    </cfRule>
  </conditionalFormatting>
  <pageMargins left="0.25" right="0.25" top="0.75" bottom="0.75" header="0.3" footer="0.3"/>
  <pageSetup paperSize="9" orientation="portrait" horizontalDpi="4294967293" verticalDpi="4294967293" r:id="rId1"/>
  <headerFooter>
    <oddFooter>&amp;C&amp;"Arial,Fett"www.office-lernen.com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0"/>
  <sheetViews>
    <sheetView zoomScaleNormal="100" workbookViewId="0">
      <selection activeCell="D7" sqref="D7:D37"/>
    </sheetView>
  </sheetViews>
  <sheetFormatPr baseColWidth="10" defaultRowHeight="17.45" customHeight="1" x14ac:dyDescent="0.2"/>
  <cols>
    <col min="1" max="1" width="2.7109375" style="1" customWidth="1"/>
    <col min="2" max="2" width="10.140625" style="1" customWidth="1"/>
    <col min="3" max="3" width="10.42578125" style="1" customWidth="1"/>
    <col min="4" max="4" width="2.7109375" style="1" customWidth="1"/>
    <col min="5" max="8" width="7.7109375" style="1" customWidth="1"/>
    <col min="9" max="9" width="2.7109375" style="1" customWidth="1"/>
    <col min="10" max="13" width="7.7109375" style="1" customWidth="1"/>
    <col min="14" max="14" width="2.7109375" style="1" customWidth="1"/>
    <col min="15" max="16384" width="11.42578125" style="1"/>
  </cols>
  <sheetData>
    <row r="1" spans="1:14" ht="17.45" customHeight="1" thickBot="1" x14ac:dyDescent="0.2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29.85" customHeight="1" thickBot="1" x14ac:dyDescent="0.35">
      <c r="A2" s="49"/>
      <c r="B2" s="37" t="s">
        <v>14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  <c r="N2" s="51"/>
    </row>
    <row r="3" spans="1:14" ht="17.45" customHeight="1" thickBot="1" x14ac:dyDescent="0.25">
      <c r="A3" s="49"/>
      <c r="B3" s="53"/>
      <c r="C3" s="53"/>
      <c r="D3" s="54"/>
      <c r="E3" s="53"/>
      <c r="F3" s="53"/>
      <c r="G3" s="53"/>
      <c r="H3" s="53"/>
      <c r="I3" s="54"/>
      <c r="J3" s="53"/>
      <c r="K3" s="53"/>
      <c r="L3" s="53"/>
      <c r="M3" s="53"/>
      <c r="N3" s="51"/>
    </row>
    <row r="4" spans="1:14" ht="17.45" customHeight="1" x14ac:dyDescent="0.2">
      <c r="A4" s="49"/>
      <c r="B4" s="40" t="s">
        <v>0</v>
      </c>
      <c r="C4" s="40" t="s">
        <v>1</v>
      </c>
      <c r="D4" s="54"/>
      <c r="E4" s="44" t="s">
        <v>3</v>
      </c>
      <c r="F4" s="45"/>
      <c r="G4" s="44" t="s">
        <v>4</v>
      </c>
      <c r="H4" s="45"/>
      <c r="I4" s="54"/>
      <c r="J4" s="40" t="s">
        <v>5</v>
      </c>
      <c r="K4" s="13" t="s">
        <v>6</v>
      </c>
      <c r="L4" s="35" t="s">
        <v>7</v>
      </c>
      <c r="M4" s="35" t="s">
        <v>8</v>
      </c>
      <c r="N4" s="51"/>
    </row>
    <row r="5" spans="1:14" ht="17.45" customHeight="1" thickBot="1" x14ac:dyDescent="0.25">
      <c r="A5" s="49"/>
      <c r="B5" s="41"/>
      <c r="C5" s="41"/>
      <c r="D5" s="54"/>
      <c r="E5" s="5" t="s">
        <v>9</v>
      </c>
      <c r="F5" s="6" t="s">
        <v>10</v>
      </c>
      <c r="G5" s="5" t="s">
        <v>9</v>
      </c>
      <c r="H5" s="6" t="s">
        <v>10</v>
      </c>
      <c r="I5" s="54"/>
      <c r="J5" s="41"/>
      <c r="K5" s="14" t="s">
        <v>11</v>
      </c>
      <c r="L5" s="36" t="s">
        <v>11</v>
      </c>
      <c r="M5" s="36" t="s">
        <v>11</v>
      </c>
      <c r="N5" s="51"/>
    </row>
    <row r="6" spans="1:14" ht="17.45" customHeight="1" thickBot="1" x14ac:dyDescent="0.25">
      <c r="A6" s="49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1"/>
    </row>
    <row r="7" spans="1:14" ht="17.45" customHeight="1" x14ac:dyDescent="0.2">
      <c r="A7" s="49"/>
      <c r="B7" s="2">
        <v>42917</v>
      </c>
      <c r="C7" s="8">
        <f>B7</f>
        <v>42917</v>
      </c>
      <c r="D7" s="55"/>
      <c r="E7" s="15"/>
      <c r="F7" s="16"/>
      <c r="G7" s="17"/>
      <c r="H7" s="16"/>
      <c r="I7" s="55"/>
      <c r="J7" s="24">
        <f>MAX(0,F7-E7+H7-G7-$G$40)</f>
        <v>0</v>
      </c>
      <c r="K7" s="67">
        <f>IF($B7="",0,IF(WEEKDAY($B7,2)&gt;7,0,$G$39))</f>
        <v>0.33333333333333331</v>
      </c>
      <c r="L7" s="25">
        <f>(J7&gt;K7)*(J7-K7)</f>
        <v>0</v>
      </c>
      <c r="M7" s="26">
        <f t="shared" ref="M7:M37" si="0">(K7&gt;J7)*(K7-J7)</f>
        <v>0.33333333333333331</v>
      </c>
      <c r="N7" s="51"/>
    </row>
    <row r="8" spans="1:14" ht="17.45" customHeight="1" x14ac:dyDescent="0.2">
      <c r="A8" s="49"/>
      <c r="B8" s="3">
        <f>B7+1</f>
        <v>42918</v>
      </c>
      <c r="C8" s="9">
        <f t="shared" ref="C8:C37" si="1">B8</f>
        <v>42918</v>
      </c>
      <c r="D8" s="55"/>
      <c r="E8" s="18"/>
      <c r="F8" s="19"/>
      <c r="G8" s="20"/>
      <c r="H8" s="19"/>
      <c r="I8" s="55"/>
      <c r="J8" s="27">
        <f t="shared" ref="J8:J37" si="2">MAX(0,F8-E8+H8-G8-$G$40)</f>
        <v>0</v>
      </c>
      <c r="K8" s="68">
        <f t="shared" ref="K8:K37" si="3">IF($B8="",0,IF(WEEKDAY($B8,2)&gt;7,0,$G$39))</f>
        <v>0.33333333333333331</v>
      </c>
      <c r="L8" s="28">
        <f t="shared" ref="L8:L37" si="4">(J8&gt;K8)*(J8-K8)</f>
        <v>0</v>
      </c>
      <c r="M8" s="29">
        <f t="shared" si="0"/>
        <v>0.33333333333333331</v>
      </c>
      <c r="N8" s="51"/>
    </row>
    <row r="9" spans="1:14" ht="17.45" customHeight="1" x14ac:dyDescent="0.2">
      <c r="A9" s="49"/>
      <c r="B9" s="3">
        <f t="shared" ref="B9:B37" si="5">B8+1</f>
        <v>42919</v>
      </c>
      <c r="C9" s="9">
        <f t="shared" si="1"/>
        <v>42919</v>
      </c>
      <c r="D9" s="55"/>
      <c r="E9" s="18"/>
      <c r="F9" s="19"/>
      <c r="G9" s="20"/>
      <c r="H9" s="19"/>
      <c r="I9" s="55"/>
      <c r="J9" s="27">
        <f t="shared" si="2"/>
        <v>0</v>
      </c>
      <c r="K9" s="68">
        <f t="shared" si="3"/>
        <v>0.33333333333333331</v>
      </c>
      <c r="L9" s="28">
        <f t="shared" si="4"/>
        <v>0</v>
      </c>
      <c r="M9" s="29">
        <f t="shared" si="0"/>
        <v>0.33333333333333331</v>
      </c>
      <c r="N9" s="51"/>
    </row>
    <row r="10" spans="1:14" ht="17.45" customHeight="1" x14ac:dyDescent="0.2">
      <c r="A10" s="49"/>
      <c r="B10" s="3">
        <f t="shared" si="5"/>
        <v>42920</v>
      </c>
      <c r="C10" s="9">
        <f t="shared" si="1"/>
        <v>42920</v>
      </c>
      <c r="D10" s="55"/>
      <c r="E10" s="18"/>
      <c r="F10" s="19"/>
      <c r="G10" s="20"/>
      <c r="H10" s="19"/>
      <c r="I10" s="55"/>
      <c r="J10" s="27">
        <f t="shared" si="2"/>
        <v>0</v>
      </c>
      <c r="K10" s="68">
        <f t="shared" si="3"/>
        <v>0.33333333333333331</v>
      </c>
      <c r="L10" s="28">
        <f t="shared" si="4"/>
        <v>0</v>
      </c>
      <c r="M10" s="29">
        <f t="shared" si="0"/>
        <v>0.33333333333333331</v>
      </c>
      <c r="N10" s="51"/>
    </row>
    <row r="11" spans="1:14" ht="17.45" customHeight="1" x14ac:dyDescent="0.2">
      <c r="A11" s="49"/>
      <c r="B11" s="3">
        <f t="shared" si="5"/>
        <v>42921</v>
      </c>
      <c r="C11" s="9">
        <f t="shared" si="1"/>
        <v>42921</v>
      </c>
      <c r="D11" s="55"/>
      <c r="E11" s="18"/>
      <c r="F11" s="19"/>
      <c r="G11" s="20"/>
      <c r="H11" s="19"/>
      <c r="I11" s="55"/>
      <c r="J11" s="27">
        <f t="shared" si="2"/>
        <v>0</v>
      </c>
      <c r="K11" s="68">
        <f t="shared" si="3"/>
        <v>0.33333333333333331</v>
      </c>
      <c r="L11" s="28">
        <f t="shared" si="4"/>
        <v>0</v>
      </c>
      <c r="M11" s="29">
        <f t="shared" si="0"/>
        <v>0.33333333333333331</v>
      </c>
      <c r="N11" s="51"/>
    </row>
    <row r="12" spans="1:14" ht="17.45" customHeight="1" x14ac:dyDescent="0.2">
      <c r="A12" s="49"/>
      <c r="B12" s="3">
        <f t="shared" si="5"/>
        <v>42922</v>
      </c>
      <c r="C12" s="9">
        <f t="shared" si="1"/>
        <v>42922</v>
      </c>
      <c r="D12" s="55"/>
      <c r="E12" s="18"/>
      <c r="F12" s="19"/>
      <c r="G12" s="20"/>
      <c r="H12" s="19"/>
      <c r="I12" s="55"/>
      <c r="J12" s="27">
        <f t="shared" si="2"/>
        <v>0</v>
      </c>
      <c r="K12" s="68">
        <f t="shared" si="3"/>
        <v>0.33333333333333331</v>
      </c>
      <c r="L12" s="28">
        <f t="shared" si="4"/>
        <v>0</v>
      </c>
      <c r="M12" s="29">
        <f t="shared" si="0"/>
        <v>0.33333333333333331</v>
      </c>
      <c r="N12" s="51"/>
    </row>
    <row r="13" spans="1:14" ht="17.45" customHeight="1" x14ac:dyDescent="0.2">
      <c r="A13" s="49"/>
      <c r="B13" s="3">
        <f t="shared" si="5"/>
        <v>42923</v>
      </c>
      <c r="C13" s="9">
        <f t="shared" si="1"/>
        <v>42923</v>
      </c>
      <c r="D13" s="55"/>
      <c r="E13" s="18"/>
      <c r="F13" s="19"/>
      <c r="G13" s="20"/>
      <c r="H13" s="19"/>
      <c r="I13" s="55"/>
      <c r="J13" s="27">
        <f t="shared" si="2"/>
        <v>0</v>
      </c>
      <c r="K13" s="68">
        <f t="shared" si="3"/>
        <v>0.33333333333333331</v>
      </c>
      <c r="L13" s="28">
        <f t="shared" si="4"/>
        <v>0</v>
      </c>
      <c r="M13" s="29">
        <f t="shared" si="0"/>
        <v>0.33333333333333331</v>
      </c>
      <c r="N13" s="51"/>
    </row>
    <row r="14" spans="1:14" ht="17.45" customHeight="1" x14ac:dyDescent="0.2">
      <c r="A14" s="49"/>
      <c r="B14" s="3">
        <f t="shared" si="5"/>
        <v>42924</v>
      </c>
      <c r="C14" s="9">
        <f t="shared" si="1"/>
        <v>42924</v>
      </c>
      <c r="D14" s="55"/>
      <c r="E14" s="18"/>
      <c r="F14" s="19"/>
      <c r="G14" s="20"/>
      <c r="H14" s="19"/>
      <c r="I14" s="55"/>
      <c r="J14" s="27">
        <f t="shared" si="2"/>
        <v>0</v>
      </c>
      <c r="K14" s="68">
        <f t="shared" si="3"/>
        <v>0.33333333333333331</v>
      </c>
      <c r="L14" s="28">
        <f t="shared" si="4"/>
        <v>0</v>
      </c>
      <c r="M14" s="29">
        <f t="shared" si="0"/>
        <v>0.33333333333333331</v>
      </c>
      <c r="N14" s="51"/>
    </row>
    <row r="15" spans="1:14" ht="17.45" customHeight="1" x14ac:dyDescent="0.2">
      <c r="A15" s="49"/>
      <c r="B15" s="3">
        <f t="shared" si="5"/>
        <v>42925</v>
      </c>
      <c r="C15" s="9">
        <f t="shared" si="1"/>
        <v>42925</v>
      </c>
      <c r="D15" s="55"/>
      <c r="E15" s="18"/>
      <c r="F15" s="19"/>
      <c r="G15" s="20"/>
      <c r="H15" s="19"/>
      <c r="I15" s="55"/>
      <c r="J15" s="27">
        <f t="shared" si="2"/>
        <v>0</v>
      </c>
      <c r="K15" s="68">
        <f t="shared" si="3"/>
        <v>0.33333333333333331</v>
      </c>
      <c r="L15" s="28">
        <f t="shared" si="4"/>
        <v>0</v>
      </c>
      <c r="M15" s="29">
        <f t="shared" si="0"/>
        <v>0.33333333333333331</v>
      </c>
      <c r="N15" s="51"/>
    </row>
    <row r="16" spans="1:14" ht="17.45" customHeight="1" x14ac:dyDescent="0.2">
      <c r="A16" s="49"/>
      <c r="B16" s="3">
        <f t="shared" si="5"/>
        <v>42926</v>
      </c>
      <c r="C16" s="9">
        <f t="shared" si="1"/>
        <v>42926</v>
      </c>
      <c r="D16" s="55"/>
      <c r="E16" s="18"/>
      <c r="F16" s="19"/>
      <c r="G16" s="20"/>
      <c r="H16" s="19"/>
      <c r="I16" s="55"/>
      <c r="J16" s="27">
        <f t="shared" si="2"/>
        <v>0</v>
      </c>
      <c r="K16" s="68">
        <f t="shared" si="3"/>
        <v>0.33333333333333331</v>
      </c>
      <c r="L16" s="28">
        <f t="shared" si="4"/>
        <v>0</v>
      </c>
      <c r="M16" s="29">
        <f t="shared" si="0"/>
        <v>0.33333333333333331</v>
      </c>
      <c r="N16" s="51"/>
    </row>
    <row r="17" spans="1:14" ht="17.45" customHeight="1" x14ac:dyDescent="0.2">
      <c r="A17" s="49"/>
      <c r="B17" s="3">
        <f t="shared" si="5"/>
        <v>42927</v>
      </c>
      <c r="C17" s="9">
        <f t="shared" si="1"/>
        <v>42927</v>
      </c>
      <c r="D17" s="55"/>
      <c r="E17" s="18"/>
      <c r="F17" s="19"/>
      <c r="G17" s="20"/>
      <c r="H17" s="19"/>
      <c r="I17" s="55"/>
      <c r="J17" s="27">
        <f t="shared" si="2"/>
        <v>0</v>
      </c>
      <c r="K17" s="68">
        <f t="shared" si="3"/>
        <v>0.33333333333333331</v>
      </c>
      <c r="L17" s="28">
        <f t="shared" si="4"/>
        <v>0</v>
      </c>
      <c r="M17" s="29">
        <f t="shared" si="0"/>
        <v>0.33333333333333331</v>
      </c>
      <c r="N17" s="51"/>
    </row>
    <row r="18" spans="1:14" ht="17.45" customHeight="1" x14ac:dyDescent="0.2">
      <c r="A18" s="49"/>
      <c r="B18" s="3">
        <f t="shared" si="5"/>
        <v>42928</v>
      </c>
      <c r="C18" s="9">
        <f t="shared" si="1"/>
        <v>42928</v>
      </c>
      <c r="D18" s="55"/>
      <c r="E18" s="18"/>
      <c r="F18" s="19"/>
      <c r="G18" s="20"/>
      <c r="H18" s="19"/>
      <c r="I18" s="55"/>
      <c r="J18" s="27">
        <f t="shared" si="2"/>
        <v>0</v>
      </c>
      <c r="K18" s="68">
        <f t="shared" si="3"/>
        <v>0.33333333333333331</v>
      </c>
      <c r="L18" s="28">
        <f t="shared" si="4"/>
        <v>0</v>
      </c>
      <c r="M18" s="29">
        <f t="shared" si="0"/>
        <v>0.33333333333333331</v>
      </c>
      <c r="N18" s="51"/>
    </row>
    <row r="19" spans="1:14" ht="17.45" customHeight="1" x14ac:dyDescent="0.2">
      <c r="A19" s="49"/>
      <c r="B19" s="3">
        <f t="shared" si="5"/>
        <v>42929</v>
      </c>
      <c r="C19" s="9">
        <f t="shared" si="1"/>
        <v>42929</v>
      </c>
      <c r="D19" s="55"/>
      <c r="E19" s="18"/>
      <c r="F19" s="19"/>
      <c r="G19" s="20"/>
      <c r="H19" s="19"/>
      <c r="I19" s="55"/>
      <c r="J19" s="27">
        <f t="shared" si="2"/>
        <v>0</v>
      </c>
      <c r="K19" s="68">
        <f t="shared" si="3"/>
        <v>0.33333333333333331</v>
      </c>
      <c r="L19" s="28">
        <f t="shared" si="4"/>
        <v>0</v>
      </c>
      <c r="M19" s="29">
        <f t="shared" si="0"/>
        <v>0.33333333333333331</v>
      </c>
      <c r="N19" s="51"/>
    </row>
    <row r="20" spans="1:14" ht="17.45" customHeight="1" x14ac:dyDescent="0.2">
      <c r="A20" s="49"/>
      <c r="B20" s="3">
        <f t="shared" si="5"/>
        <v>42930</v>
      </c>
      <c r="C20" s="9">
        <f t="shared" si="1"/>
        <v>42930</v>
      </c>
      <c r="D20" s="55"/>
      <c r="E20" s="18"/>
      <c r="F20" s="19"/>
      <c r="G20" s="20"/>
      <c r="H20" s="19"/>
      <c r="I20" s="55"/>
      <c r="J20" s="27">
        <f t="shared" si="2"/>
        <v>0</v>
      </c>
      <c r="K20" s="68">
        <f t="shared" si="3"/>
        <v>0.33333333333333331</v>
      </c>
      <c r="L20" s="28">
        <f t="shared" si="4"/>
        <v>0</v>
      </c>
      <c r="M20" s="29">
        <f t="shared" si="0"/>
        <v>0.33333333333333331</v>
      </c>
      <c r="N20" s="51"/>
    </row>
    <row r="21" spans="1:14" ht="17.45" customHeight="1" x14ac:dyDescent="0.2">
      <c r="A21" s="49"/>
      <c r="B21" s="3">
        <f t="shared" si="5"/>
        <v>42931</v>
      </c>
      <c r="C21" s="9">
        <f t="shared" si="1"/>
        <v>42931</v>
      </c>
      <c r="D21" s="55"/>
      <c r="E21" s="18"/>
      <c r="F21" s="19"/>
      <c r="G21" s="20"/>
      <c r="H21" s="19"/>
      <c r="I21" s="55"/>
      <c r="J21" s="27">
        <f t="shared" si="2"/>
        <v>0</v>
      </c>
      <c r="K21" s="68">
        <f t="shared" si="3"/>
        <v>0.33333333333333331</v>
      </c>
      <c r="L21" s="28">
        <f t="shared" si="4"/>
        <v>0</v>
      </c>
      <c r="M21" s="29">
        <f t="shared" si="0"/>
        <v>0.33333333333333331</v>
      </c>
      <c r="N21" s="51"/>
    </row>
    <row r="22" spans="1:14" ht="17.45" customHeight="1" x14ac:dyDescent="0.2">
      <c r="A22" s="49"/>
      <c r="B22" s="3">
        <f t="shared" si="5"/>
        <v>42932</v>
      </c>
      <c r="C22" s="9">
        <f t="shared" si="1"/>
        <v>42932</v>
      </c>
      <c r="D22" s="55"/>
      <c r="E22" s="18"/>
      <c r="F22" s="19"/>
      <c r="G22" s="20"/>
      <c r="H22" s="19"/>
      <c r="I22" s="55"/>
      <c r="J22" s="27">
        <f t="shared" si="2"/>
        <v>0</v>
      </c>
      <c r="K22" s="68">
        <f t="shared" si="3"/>
        <v>0.33333333333333331</v>
      </c>
      <c r="L22" s="28">
        <f t="shared" si="4"/>
        <v>0</v>
      </c>
      <c r="M22" s="29">
        <f t="shared" si="0"/>
        <v>0.33333333333333331</v>
      </c>
      <c r="N22" s="51"/>
    </row>
    <row r="23" spans="1:14" ht="17.45" customHeight="1" x14ac:dyDescent="0.2">
      <c r="A23" s="49"/>
      <c r="B23" s="3">
        <f t="shared" si="5"/>
        <v>42933</v>
      </c>
      <c r="C23" s="9">
        <f t="shared" si="1"/>
        <v>42933</v>
      </c>
      <c r="D23" s="55"/>
      <c r="E23" s="18"/>
      <c r="F23" s="19"/>
      <c r="G23" s="20"/>
      <c r="H23" s="19"/>
      <c r="I23" s="55"/>
      <c r="J23" s="27">
        <f t="shared" si="2"/>
        <v>0</v>
      </c>
      <c r="K23" s="68">
        <f t="shared" si="3"/>
        <v>0.33333333333333331</v>
      </c>
      <c r="L23" s="28">
        <f t="shared" si="4"/>
        <v>0</v>
      </c>
      <c r="M23" s="29">
        <f t="shared" si="0"/>
        <v>0.33333333333333331</v>
      </c>
      <c r="N23" s="51"/>
    </row>
    <row r="24" spans="1:14" ht="17.45" customHeight="1" x14ac:dyDescent="0.2">
      <c r="A24" s="49"/>
      <c r="B24" s="3">
        <f t="shared" si="5"/>
        <v>42934</v>
      </c>
      <c r="C24" s="9">
        <f t="shared" si="1"/>
        <v>42934</v>
      </c>
      <c r="D24" s="55"/>
      <c r="E24" s="18"/>
      <c r="F24" s="19"/>
      <c r="G24" s="20"/>
      <c r="H24" s="19"/>
      <c r="I24" s="55"/>
      <c r="J24" s="27">
        <f t="shared" si="2"/>
        <v>0</v>
      </c>
      <c r="K24" s="68">
        <f t="shared" si="3"/>
        <v>0.33333333333333331</v>
      </c>
      <c r="L24" s="28">
        <f t="shared" si="4"/>
        <v>0</v>
      </c>
      <c r="M24" s="29">
        <f t="shared" si="0"/>
        <v>0.33333333333333331</v>
      </c>
      <c r="N24" s="51"/>
    </row>
    <row r="25" spans="1:14" ht="17.45" customHeight="1" x14ac:dyDescent="0.2">
      <c r="A25" s="49"/>
      <c r="B25" s="3">
        <f t="shared" si="5"/>
        <v>42935</v>
      </c>
      <c r="C25" s="9">
        <f t="shared" si="1"/>
        <v>42935</v>
      </c>
      <c r="D25" s="55"/>
      <c r="E25" s="18"/>
      <c r="F25" s="19"/>
      <c r="G25" s="20"/>
      <c r="H25" s="19"/>
      <c r="I25" s="55"/>
      <c r="J25" s="27">
        <f t="shared" si="2"/>
        <v>0</v>
      </c>
      <c r="K25" s="68">
        <f t="shared" si="3"/>
        <v>0.33333333333333331</v>
      </c>
      <c r="L25" s="28">
        <f t="shared" si="4"/>
        <v>0</v>
      </c>
      <c r="M25" s="29">
        <f t="shared" si="0"/>
        <v>0.33333333333333331</v>
      </c>
      <c r="N25" s="51"/>
    </row>
    <row r="26" spans="1:14" ht="17.45" customHeight="1" x14ac:dyDescent="0.2">
      <c r="A26" s="49"/>
      <c r="B26" s="3">
        <f t="shared" si="5"/>
        <v>42936</v>
      </c>
      <c r="C26" s="9">
        <f t="shared" si="1"/>
        <v>42936</v>
      </c>
      <c r="D26" s="55"/>
      <c r="E26" s="18"/>
      <c r="F26" s="19"/>
      <c r="G26" s="20"/>
      <c r="H26" s="19"/>
      <c r="I26" s="55"/>
      <c r="J26" s="27">
        <f t="shared" si="2"/>
        <v>0</v>
      </c>
      <c r="K26" s="68">
        <f t="shared" si="3"/>
        <v>0.33333333333333331</v>
      </c>
      <c r="L26" s="28">
        <f t="shared" si="4"/>
        <v>0</v>
      </c>
      <c r="M26" s="29">
        <f t="shared" si="0"/>
        <v>0.33333333333333331</v>
      </c>
      <c r="N26" s="51"/>
    </row>
    <row r="27" spans="1:14" ht="17.45" customHeight="1" x14ac:dyDescent="0.2">
      <c r="A27" s="49"/>
      <c r="B27" s="3">
        <f t="shared" si="5"/>
        <v>42937</v>
      </c>
      <c r="C27" s="9">
        <f t="shared" si="1"/>
        <v>42937</v>
      </c>
      <c r="D27" s="55"/>
      <c r="E27" s="18"/>
      <c r="F27" s="19"/>
      <c r="G27" s="20"/>
      <c r="H27" s="19"/>
      <c r="I27" s="55"/>
      <c r="J27" s="27">
        <f t="shared" si="2"/>
        <v>0</v>
      </c>
      <c r="K27" s="68">
        <f t="shared" si="3"/>
        <v>0.33333333333333331</v>
      </c>
      <c r="L27" s="28">
        <f t="shared" si="4"/>
        <v>0</v>
      </c>
      <c r="M27" s="29">
        <f t="shared" si="0"/>
        <v>0.33333333333333331</v>
      </c>
      <c r="N27" s="51"/>
    </row>
    <row r="28" spans="1:14" ht="17.45" customHeight="1" x14ac:dyDescent="0.2">
      <c r="A28" s="49"/>
      <c r="B28" s="3">
        <f t="shared" si="5"/>
        <v>42938</v>
      </c>
      <c r="C28" s="9">
        <f t="shared" si="1"/>
        <v>42938</v>
      </c>
      <c r="D28" s="55"/>
      <c r="E28" s="18"/>
      <c r="F28" s="19"/>
      <c r="G28" s="20"/>
      <c r="H28" s="19"/>
      <c r="I28" s="55"/>
      <c r="J28" s="27">
        <f t="shared" si="2"/>
        <v>0</v>
      </c>
      <c r="K28" s="68">
        <f t="shared" si="3"/>
        <v>0.33333333333333331</v>
      </c>
      <c r="L28" s="28">
        <f t="shared" si="4"/>
        <v>0</v>
      </c>
      <c r="M28" s="29">
        <f t="shared" si="0"/>
        <v>0.33333333333333331</v>
      </c>
      <c r="N28" s="51"/>
    </row>
    <row r="29" spans="1:14" ht="17.45" customHeight="1" x14ac:dyDescent="0.2">
      <c r="A29" s="49"/>
      <c r="B29" s="3">
        <f t="shared" si="5"/>
        <v>42939</v>
      </c>
      <c r="C29" s="9">
        <f t="shared" si="1"/>
        <v>42939</v>
      </c>
      <c r="D29" s="55"/>
      <c r="E29" s="18"/>
      <c r="F29" s="19"/>
      <c r="G29" s="20"/>
      <c r="H29" s="19"/>
      <c r="I29" s="55"/>
      <c r="J29" s="27">
        <f t="shared" si="2"/>
        <v>0</v>
      </c>
      <c r="K29" s="68">
        <f t="shared" si="3"/>
        <v>0.33333333333333331</v>
      </c>
      <c r="L29" s="28">
        <f t="shared" si="4"/>
        <v>0</v>
      </c>
      <c r="M29" s="29">
        <f t="shared" si="0"/>
        <v>0.33333333333333331</v>
      </c>
      <c r="N29" s="51"/>
    </row>
    <row r="30" spans="1:14" ht="17.45" customHeight="1" x14ac:dyDescent="0.2">
      <c r="A30" s="49"/>
      <c r="B30" s="3">
        <f t="shared" si="5"/>
        <v>42940</v>
      </c>
      <c r="C30" s="9">
        <f t="shared" si="1"/>
        <v>42940</v>
      </c>
      <c r="D30" s="55"/>
      <c r="E30" s="18"/>
      <c r="F30" s="19"/>
      <c r="G30" s="20"/>
      <c r="H30" s="19"/>
      <c r="I30" s="55"/>
      <c r="J30" s="27">
        <f t="shared" si="2"/>
        <v>0</v>
      </c>
      <c r="K30" s="68">
        <f t="shared" si="3"/>
        <v>0.33333333333333331</v>
      </c>
      <c r="L30" s="28">
        <f t="shared" si="4"/>
        <v>0</v>
      </c>
      <c r="M30" s="29">
        <f t="shared" si="0"/>
        <v>0.33333333333333331</v>
      </c>
      <c r="N30" s="51"/>
    </row>
    <row r="31" spans="1:14" ht="17.45" customHeight="1" x14ac:dyDescent="0.2">
      <c r="A31" s="49"/>
      <c r="B31" s="3">
        <f t="shared" si="5"/>
        <v>42941</v>
      </c>
      <c r="C31" s="9">
        <f t="shared" si="1"/>
        <v>42941</v>
      </c>
      <c r="D31" s="55"/>
      <c r="E31" s="18"/>
      <c r="F31" s="19"/>
      <c r="G31" s="20"/>
      <c r="H31" s="19"/>
      <c r="I31" s="55"/>
      <c r="J31" s="27">
        <f t="shared" si="2"/>
        <v>0</v>
      </c>
      <c r="K31" s="68">
        <f t="shared" si="3"/>
        <v>0.33333333333333331</v>
      </c>
      <c r="L31" s="28">
        <f t="shared" si="4"/>
        <v>0</v>
      </c>
      <c r="M31" s="29">
        <f t="shared" si="0"/>
        <v>0.33333333333333331</v>
      </c>
      <c r="N31" s="51"/>
    </row>
    <row r="32" spans="1:14" ht="17.45" customHeight="1" x14ac:dyDescent="0.2">
      <c r="A32" s="49"/>
      <c r="B32" s="3">
        <f t="shared" si="5"/>
        <v>42942</v>
      </c>
      <c r="C32" s="9">
        <f t="shared" si="1"/>
        <v>42942</v>
      </c>
      <c r="D32" s="55"/>
      <c r="E32" s="18"/>
      <c r="F32" s="19"/>
      <c r="G32" s="20"/>
      <c r="H32" s="19"/>
      <c r="I32" s="55"/>
      <c r="J32" s="27">
        <f t="shared" si="2"/>
        <v>0</v>
      </c>
      <c r="K32" s="68">
        <f t="shared" si="3"/>
        <v>0.33333333333333331</v>
      </c>
      <c r="L32" s="28">
        <f t="shared" si="4"/>
        <v>0</v>
      </c>
      <c r="M32" s="29">
        <f t="shared" si="0"/>
        <v>0.33333333333333331</v>
      </c>
      <c r="N32" s="51"/>
    </row>
    <row r="33" spans="1:14" ht="17.45" customHeight="1" x14ac:dyDescent="0.2">
      <c r="A33" s="49"/>
      <c r="B33" s="3">
        <f t="shared" si="5"/>
        <v>42943</v>
      </c>
      <c r="C33" s="9">
        <f t="shared" si="1"/>
        <v>42943</v>
      </c>
      <c r="D33" s="55"/>
      <c r="E33" s="18"/>
      <c r="F33" s="19"/>
      <c r="G33" s="20"/>
      <c r="H33" s="19"/>
      <c r="I33" s="55"/>
      <c r="J33" s="27">
        <f t="shared" si="2"/>
        <v>0</v>
      </c>
      <c r="K33" s="68">
        <f t="shared" si="3"/>
        <v>0.33333333333333331</v>
      </c>
      <c r="L33" s="28">
        <f t="shared" si="4"/>
        <v>0</v>
      </c>
      <c r="M33" s="29">
        <f t="shared" si="0"/>
        <v>0.33333333333333331</v>
      </c>
      <c r="N33" s="51"/>
    </row>
    <row r="34" spans="1:14" ht="17.45" customHeight="1" x14ac:dyDescent="0.2">
      <c r="A34" s="49"/>
      <c r="B34" s="3">
        <f t="shared" si="5"/>
        <v>42944</v>
      </c>
      <c r="C34" s="9">
        <f t="shared" si="1"/>
        <v>42944</v>
      </c>
      <c r="D34" s="55"/>
      <c r="E34" s="18"/>
      <c r="F34" s="19"/>
      <c r="G34" s="20"/>
      <c r="H34" s="19"/>
      <c r="I34" s="55"/>
      <c r="J34" s="27">
        <f t="shared" si="2"/>
        <v>0</v>
      </c>
      <c r="K34" s="68">
        <f t="shared" si="3"/>
        <v>0.33333333333333331</v>
      </c>
      <c r="L34" s="28">
        <f t="shared" si="4"/>
        <v>0</v>
      </c>
      <c r="M34" s="29">
        <f t="shared" si="0"/>
        <v>0.33333333333333331</v>
      </c>
      <c r="N34" s="51"/>
    </row>
    <row r="35" spans="1:14" ht="17.45" customHeight="1" x14ac:dyDescent="0.2">
      <c r="A35" s="49"/>
      <c r="B35" s="3">
        <f t="shared" si="5"/>
        <v>42945</v>
      </c>
      <c r="C35" s="9">
        <f t="shared" si="1"/>
        <v>42945</v>
      </c>
      <c r="D35" s="55"/>
      <c r="E35" s="18"/>
      <c r="F35" s="19"/>
      <c r="G35" s="20"/>
      <c r="H35" s="19"/>
      <c r="I35" s="55"/>
      <c r="J35" s="27">
        <f t="shared" si="2"/>
        <v>0</v>
      </c>
      <c r="K35" s="68">
        <f t="shared" si="3"/>
        <v>0.33333333333333331</v>
      </c>
      <c r="L35" s="28">
        <f t="shared" si="4"/>
        <v>0</v>
      </c>
      <c r="M35" s="29">
        <f t="shared" si="0"/>
        <v>0.33333333333333331</v>
      </c>
      <c r="N35" s="51"/>
    </row>
    <row r="36" spans="1:14" ht="17.45" customHeight="1" x14ac:dyDescent="0.2">
      <c r="A36" s="49"/>
      <c r="B36" s="3">
        <f t="shared" si="5"/>
        <v>42946</v>
      </c>
      <c r="C36" s="9">
        <f t="shared" si="1"/>
        <v>42946</v>
      </c>
      <c r="D36" s="55"/>
      <c r="E36" s="18"/>
      <c r="F36" s="19"/>
      <c r="G36" s="20"/>
      <c r="H36" s="19"/>
      <c r="I36" s="55"/>
      <c r="J36" s="27">
        <f t="shared" si="2"/>
        <v>0</v>
      </c>
      <c r="K36" s="68">
        <f t="shared" si="3"/>
        <v>0.33333333333333331</v>
      </c>
      <c r="L36" s="28">
        <f t="shared" si="4"/>
        <v>0</v>
      </c>
      <c r="M36" s="29">
        <f t="shared" si="0"/>
        <v>0.33333333333333331</v>
      </c>
      <c r="N36" s="51"/>
    </row>
    <row r="37" spans="1:14" ht="17.45" customHeight="1" thickBot="1" x14ac:dyDescent="0.25">
      <c r="A37" s="49"/>
      <c r="B37" s="4">
        <f t="shared" si="5"/>
        <v>42947</v>
      </c>
      <c r="C37" s="10">
        <f t="shared" si="1"/>
        <v>42947</v>
      </c>
      <c r="D37" s="71"/>
      <c r="E37" s="21"/>
      <c r="F37" s="22"/>
      <c r="G37" s="23"/>
      <c r="H37" s="22"/>
      <c r="I37" s="71"/>
      <c r="J37" s="30">
        <f t="shared" si="2"/>
        <v>0</v>
      </c>
      <c r="K37" s="69">
        <f t="shared" si="3"/>
        <v>0.33333333333333331</v>
      </c>
      <c r="L37" s="31">
        <f t="shared" si="4"/>
        <v>0</v>
      </c>
      <c r="M37" s="32">
        <f t="shared" si="0"/>
        <v>0.33333333333333331</v>
      </c>
      <c r="N37" s="51"/>
    </row>
    <row r="38" spans="1:14" ht="17.45" customHeight="1" thickBot="1" x14ac:dyDescent="0.3">
      <c r="A38" s="49"/>
      <c r="B38" s="74">
        <f>B7</f>
        <v>42917</v>
      </c>
      <c r="C38" s="75"/>
      <c r="D38" s="76"/>
      <c r="E38" s="54"/>
      <c r="F38" s="54"/>
      <c r="G38" s="54"/>
      <c r="H38" s="42" t="s">
        <v>5</v>
      </c>
      <c r="I38" s="43"/>
      <c r="J38" s="34">
        <f>SUM(J7:J37)</f>
        <v>0</v>
      </c>
      <c r="K38" s="70">
        <f>SUM(K7:K37)</f>
        <v>10.333333333333334</v>
      </c>
      <c r="L38" s="53"/>
      <c r="M38" s="53"/>
      <c r="N38" s="51"/>
    </row>
    <row r="39" spans="1:14" ht="17.45" customHeight="1" thickBot="1" x14ac:dyDescent="0.25">
      <c r="A39" s="49"/>
      <c r="B39" s="56"/>
      <c r="C39" s="56"/>
      <c r="D39" s="56"/>
      <c r="E39" s="57" t="s">
        <v>15</v>
      </c>
      <c r="F39" s="58"/>
      <c r="G39" s="7">
        <v>0.33333333333333331</v>
      </c>
      <c r="H39" s="53"/>
      <c r="I39" s="62"/>
      <c r="J39" s="63"/>
      <c r="K39" s="66" t="s">
        <v>12</v>
      </c>
      <c r="L39" s="33">
        <f>(J38&gt;K38)*(J38-K38)</f>
        <v>0</v>
      </c>
      <c r="M39" s="53"/>
      <c r="N39" s="51"/>
    </row>
    <row r="40" spans="1:14" ht="17.45" customHeight="1" thickBot="1" x14ac:dyDescent="0.25">
      <c r="A40" s="50"/>
      <c r="B40" s="59"/>
      <c r="C40" s="59"/>
      <c r="D40" s="59"/>
      <c r="E40" s="60" t="s">
        <v>2</v>
      </c>
      <c r="F40" s="61"/>
      <c r="G40" s="7">
        <v>4.1666666666666664E-2</v>
      </c>
      <c r="H40" s="64"/>
      <c r="I40" s="65"/>
      <c r="J40" s="64"/>
      <c r="K40" s="60" t="s">
        <v>13</v>
      </c>
      <c r="L40" s="61"/>
      <c r="M40" s="33">
        <f>(J38&lt;K38)*(K38-J38)</f>
        <v>10.333333333333334</v>
      </c>
      <c r="N40" s="52"/>
    </row>
  </sheetData>
  <mergeCells count="18">
    <mergeCell ref="K40:L40"/>
    <mergeCell ref="D7:D37"/>
    <mergeCell ref="I7:I37"/>
    <mergeCell ref="B38:D38"/>
    <mergeCell ref="H38:I38"/>
    <mergeCell ref="B39:D40"/>
    <mergeCell ref="E39:F39"/>
    <mergeCell ref="E40:F40"/>
    <mergeCell ref="A1:N1"/>
    <mergeCell ref="A2:A40"/>
    <mergeCell ref="B2:M2"/>
    <mergeCell ref="N2:N40"/>
    <mergeCell ref="B4:B5"/>
    <mergeCell ref="C4:C5"/>
    <mergeCell ref="E4:F4"/>
    <mergeCell ref="G4:H4"/>
    <mergeCell ref="J4:J5"/>
    <mergeCell ref="B6:M6"/>
  </mergeCells>
  <conditionalFormatting sqref="B7:M37">
    <cfRule type="expression" dxfId="5" priority="1">
      <formula>WEEKDAY($B7,2)&gt;5</formula>
    </cfRule>
  </conditionalFormatting>
  <pageMargins left="0.25" right="0.25" top="0.75" bottom="0.75" header="0.3" footer="0.3"/>
  <pageSetup paperSize="9" orientation="portrait" horizontalDpi="4294967293" verticalDpi="4294967293" r:id="rId1"/>
  <headerFooter>
    <oddFooter>&amp;C&amp;"Arial,Fett"www.office-lernen.com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0"/>
  <sheetViews>
    <sheetView zoomScaleNormal="100" workbookViewId="0">
      <selection activeCell="D7" sqref="D7:D37"/>
    </sheetView>
  </sheetViews>
  <sheetFormatPr baseColWidth="10" defaultRowHeight="17.45" customHeight="1" x14ac:dyDescent="0.2"/>
  <cols>
    <col min="1" max="1" width="2.7109375" style="1" customWidth="1"/>
    <col min="2" max="2" width="10.140625" style="1" customWidth="1"/>
    <col min="3" max="3" width="10.42578125" style="1" customWidth="1"/>
    <col min="4" max="4" width="2.7109375" style="1" customWidth="1"/>
    <col min="5" max="8" width="7.7109375" style="1" customWidth="1"/>
    <col min="9" max="9" width="2.7109375" style="1" customWidth="1"/>
    <col min="10" max="13" width="7.7109375" style="1" customWidth="1"/>
    <col min="14" max="14" width="2.7109375" style="1" customWidth="1"/>
    <col min="15" max="16384" width="11.42578125" style="1"/>
  </cols>
  <sheetData>
    <row r="1" spans="1:14" ht="17.45" customHeight="1" thickBot="1" x14ac:dyDescent="0.2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29.85" customHeight="1" thickBot="1" x14ac:dyDescent="0.35">
      <c r="A2" s="49"/>
      <c r="B2" s="37" t="s">
        <v>14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  <c r="N2" s="51"/>
    </row>
    <row r="3" spans="1:14" ht="17.45" customHeight="1" thickBot="1" x14ac:dyDescent="0.25">
      <c r="A3" s="49"/>
      <c r="B3" s="53"/>
      <c r="C3" s="53"/>
      <c r="D3" s="54"/>
      <c r="E3" s="53"/>
      <c r="F3" s="53"/>
      <c r="G3" s="53"/>
      <c r="H3" s="53"/>
      <c r="I3" s="54"/>
      <c r="J3" s="53"/>
      <c r="K3" s="53"/>
      <c r="L3" s="53"/>
      <c r="M3" s="53"/>
      <c r="N3" s="51"/>
    </row>
    <row r="4" spans="1:14" ht="17.45" customHeight="1" x14ac:dyDescent="0.2">
      <c r="A4" s="49"/>
      <c r="B4" s="40" t="s">
        <v>0</v>
      </c>
      <c r="C4" s="40" t="s">
        <v>1</v>
      </c>
      <c r="D4" s="54"/>
      <c r="E4" s="44" t="s">
        <v>3</v>
      </c>
      <c r="F4" s="45"/>
      <c r="G4" s="44" t="s">
        <v>4</v>
      </c>
      <c r="H4" s="45"/>
      <c r="I4" s="54"/>
      <c r="J4" s="40" t="s">
        <v>5</v>
      </c>
      <c r="K4" s="13" t="s">
        <v>6</v>
      </c>
      <c r="L4" s="35" t="s">
        <v>7</v>
      </c>
      <c r="M4" s="35" t="s">
        <v>8</v>
      </c>
      <c r="N4" s="51"/>
    </row>
    <row r="5" spans="1:14" ht="17.45" customHeight="1" thickBot="1" x14ac:dyDescent="0.25">
      <c r="A5" s="49"/>
      <c r="B5" s="41"/>
      <c r="C5" s="41"/>
      <c r="D5" s="54"/>
      <c r="E5" s="5" t="s">
        <v>9</v>
      </c>
      <c r="F5" s="6" t="s">
        <v>10</v>
      </c>
      <c r="G5" s="5" t="s">
        <v>9</v>
      </c>
      <c r="H5" s="6" t="s">
        <v>10</v>
      </c>
      <c r="I5" s="54"/>
      <c r="J5" s="41"/>
      <c r="K5" s="14" t="s">
        <v>11</v>
      </c>
      <c r="L5" s="36" t="s">
        <v>11</v>
      </c>
      <c r="M5" s="36" t="s">
        <v>11</v>
      </c>
      <c r="N5" s="51"/>
    </row>
    <row r="6" spans="1:14" ht="17.45" customHeight="1" thickBot="1" x14ac:dyDescent="0.25">
      <c r="A6" s="49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1"/>
    </row>
    <row r="7" spans="1:14" ht="17.45" customHeight="1" x14ac:dyDescent="0.2">
      <c r="A7" s="49"/>
      <c r="B7" s="2">
        <v>42948</v>
      </c>
      <c r="C7" s="8">
        <f>B7</f>
        <v>42948</v>
      </c>
      <c r="D7" s="55"/>
      <c r="E7" s="15"/>
      <c r="F7" s="16"/>
      <c r="G7" s="17"/>
      <c r="H7" s="16"/>
      <c r="I7" s="55"/>
      <c r="J7" s="24">
        <f>MAX(0,F7-E7+H7-G7-$G$40)</f>
        <v>0</v>
      </c>
      <c r="K7" s="67">
        <f>IF($B7="",0,IF(WEEKDAY($B7,2)&gt;7,0,$G$39))</f>
        <v>0.33333333333333331</v>
      </c>
      <c r="L7" s="25">
        <f>(J7&gt;K7)*(J7-K7)</f>
        <v>0</v>
      </c>
      <c r="M7" s="26">
        <f t="shared" ref="M7:M37" si="0">(K7&gt;J7)*(K7-J7)</f>
        <v>0.33333333333333331</v>
      </c>
      <c r="N7" s="51"/>
    </row>
    <row r="8" spans="1:14" ht="17.45" customHeight="1" x14ac:dyDescent="0.2">
      <c r="A8" s="49"/>
      <c r="B8" s="3">
        <f>B7+1</f>
        <v>42949</v>
      </c>
      <c r="C8" s="9">
        <f t="shared" ref="C8:C37" si="1">B8</f>
        <v>42949</v>
      </c>
      <c r="D8" s="55"/>
      <c r="E8" s="18"/>
      <c r="F8" s="19"/>
      <c r="G8" s="20"/>
      <c r="H8" s="19"/>
      <c r="I8" s="55"/>
      <c r="J8" s="27">
        <f t="shared" ref="J8:J37" si="2">MAX(0,F8-E8+H8-G8-$G$40)</f>
        <v>0</v>
      </c>
      <c r="K8" s="68">
        <f t="shared" ref="K8:K37" si="3">IF($B8="",0,IF(WEEKDAY($B8,2)&gt;7,0,$G$39))</f>
        <v>0.33333333333333331</v>
      </c>
      <c r="L8" s="28">
        <f t="shared" ref="L8:L37" si="4">(J8&gt;K8)*(J8-K8)</f>
        <v>0</v>
      </c>
      <c r="M8" s="29">
        <f t="shared" si="0"/>
        <v>0.33333333333333331</v>
      </c>
      <c r="N8" s="51"/>
    </row>
    <row r="9" spans="1:14" ht="17.45" customHeight="1" x14ac:dyDescent="0.2">
      <c r="A9" s="49"/>
      <c r="B9" s="3">
        <f t="shared" ref="B9:B37" si="5">B8+1</f>
        <v>42950</v>
      </c>
      <c r="C9" s="9">
        <f t="shared" si="1"/>
        <v>42950</v>
      </c>
      <c r="D9" s="55"/>
      <c r="E9" s="18"/>
      <c r="F9" s="19"/>
      <c r="G9" s="20"/>
      <c r="H9" s="19"/>
      <c r="I9" s="55"/>
      <c r="J9" s="27">
        <f t="shared" si="2"/>
        <v>0</v>
      </c>
      <c r="K9" s="68">
        <f t="shared" si="3"/>
        <v>0.33333333333333331</v>
      </c>
      <c r="L9" s="28">
        <f t="shared" si="4"/>
        <v>0</v>
      </c>
      <c r="M9" s="29">
        <f t="shared" si="0"/>
        <v>0.33333333333333331</v>
      </c>
      <c r="N9" s="51"/>
    </row>
    <row r="10" spans="1:14" ht="17.45" customHeight="1" x14ac:dyDescent="0.2">
      <c r="A10" s="49"/>
      <c r="B10" s="3">
        <f t="shared" si="5"/>
        <v>42951</v>
      </c>
      <c r="C10" s="9">
        <f t="shared" si="1"/>
        <v>42951</v>
      </c>
      <c r="D10" s="55"/>
      <c r="E10" s="18"/>
      <c r="F10" s="19"/>
      <c r="G10" s="20"/>
      <c r="H10" s="19"/>
      <c r="I10" s="55"/>
      <c r="J10" s="27">
        <f t="shared" si="2"/>
        <v>0</v>
      </c>
      <c r="K10" s="68">
        <f t="shared" si="3"/>
        <v>0.33333333333333331</v>
      </c>
      <c r="L10" s="28">
        <f t="shared" si="4"/>
        <v>0</v>
      </c>
      <c r="M10" s="29">
        <f t="shared" si="0"/>
        <v>0.33333333333333331</v>
      </c>
      <c r="N10" s="51"/>
    </row>
    <row r="11" spans="1:14" ht="17.45" customHeight="1" x14ac:dyDescent="0.2">
      <c r="A11" s="49"/>
      <c r="B11" s="3">
        <f t="shared" si="5"/>
        <v>42952</v>
      </c>
      <c r="C11" s="9">
        <f t="shared" si="1"/>
        <v>42952</v>
      </c>
      <c r="D11" s="55"/>
      <c r="E11" s="18"/>
      <c r="F11" s="19"/>
      <c r="G11" s="20"/>
      <c r="H11" s="19"/>
      <c r="I11" s="55"/>
      <c r="J11" s="27">
        <f t="shared" si="2"/>
        <v>0</v>
      </c>
      <c r="K11" s="68">
        <f t="shared" si="3"/>
        <v>0.33333333333333331</v>
      </c>
      <c r="L11" s="28">
        <f t="shared" si="4"/>
        <v>0</v>
      </c>
      <c r="M11" s="29">
        <f t="shared" si="0"/>
        <v>0.33333333333333331</v>
      </c>
      <c r="N11" s="51"/>
    </row>
    <row r="12" spans="1:14" ht="17.45" customHeight="1" x14ac:dyDescent="0.2">
      <c r="A12" s="49"/>
      <c r="B12" s="3">
        <f t="shared" si="5"/>
        <v>42953</v>
      </c>
      <c r="C12" s="9">
        <f t="shared" si="1"/>
        <v>42953</v>
      </c>
      <c r="D12" s="55"/>
      <c r="E12" s="18"/>
      <c r="F12" s="19"/>
      <c r="G12" s="20"/>
      <c r="H12" s="19"/>
      <c r="I12" s="55"/>
      <c r="J12" s="27">
        <f t="shared" si="2"/>
        <v>0</v>
      </c>
      <c r="K12" s="68">
        <f t="shared" si="3"/>
        <v>0.33333333333333331</v>
      </c>
      <c r="L12" s="28">
        <f t="shared" si="4"/>
        <v>0</v>
      </c>
      <c r="M12" s="29">
        <f t="shared" si="0"/>
        <v>0.33333333333333331</v>
      </c>
      <c r="N12" s="51"/>
    </row>
    <row r="13" spans="1:14" ht="17.45" customHeight="1" x14ac:dyDescent="0.2">
      <c r="A13" s="49"/>
      <c r="B13" s="3">
        <f t="shared" si="5"/>
        <v>42954</v>
      </c>
      <c r="C13" s="9">
        <f t="shared" si="1"/>
        <v>42954</v>
      </c>
      <c r="D13" s="55"/>
      <c r="E13" s="18"/>
      <c r="F13" s="19"/>
      <c r="G13" s="20"/>
      <c r="H13" s="19"/>
      <c r="I13" s="55"/>
      <c r="J13" s="27">
        <f t="shared" si="2"/>
        <v>0</v>
      </c>
      <c r="K13" s="68">
        <f t="shared" si="3"/>
        <v>0.33333333333333331</v>
      </c>
      <c r="L13" s="28">
        <f t="shared" si="4"/>
        <v>0</v>
      </c>
      <c r="M13" s="29">
        <f t="shared" si="0"/>
        <v>0.33333333333333331</v>
      </c>
      <c r="N13" s="51"/>
    </row>
    <row r="14" spans="1:14" ht="17.45" customHeight="1" x14ac:dyDescent="0.2">
      <c r="A14" s="49"/>
      <c r="B14" s="3">
        <f t="shared" si="5"/>
        <v>42955</v>
      </c>
      <c r="C14" s="9">
        <f t="shared" si="1"/>
        <v>42955</v>
      </c>
      <c r="D14" s="55"/>
      <c r="E14" s="18"/>
      <c r="F14" s="19"/>
      <c r="G14" s="20"/>
      <c r="H14" s="19"/>
      <c r="I14" s="55"/>
      <c r="J14" s="27">
        <f t="shared" si="2"/>
        <v>0</v>
      </c>
      <c r="K14" s="68">
        <f t="shared" si="3"/>
        <v>0.33333333333333331</v>
      </c>
      <c r="L14" s="28">
        <f t="shared" si="4"/>
        <v>0</v>
      </c>
      <c r="M14" s="29">
        <f t="shared" si="0"/>
        <v>0.33333333333333331</v>
      </c>
      <c r="N14" s="51"/>
    </row>
    <row r="15" spans="1:14" ht="17.45" customHeight="1" x14ac:dyDescent="0.2">
      <c r="A15" s="49"/>
      <c r="B15" s="3">
        <f t="shared" si="5"/>
        <v>42956</v>
      </c>
      <c r="C15" s="9">
        <f t="shared" si="1"/>
        <v>42956</v>
      </c>
      <c r="D15" s="55"/>
      <c r="E15" s="18"/>
      <c r="F15" s="19"/>
      <c r="G15" s="20"/>
      <c r="H15" s="19"/>
      <c r="I15" s="55"/>
      <c r="J15" s="27">
        <f t="shared" si="2"/>
        <v>0</v>
      </c>
      <c r="K15" s="68">
        <f t="shared" si="3"/>
        <v>0.33333333333333331</v>
      </c>
      <c r="L15" s="28">
        <f t="shared" si="4"/>
        <v>0</v>
      </c>
      <c r="M15" s="29">
        <f t="shared" si="0"/>
        <v>0.33333333333333331</v>
      </c>
      <c r="N15" s="51"/>
    </row>
    <row r="16" spans="1:14" ht="17.45" customHeight="1" x14ac:dyDescent="0.2">
      <c r="A16" s="49"/>
      <c r="B16" s="3">
        <f t="shared" si="5"/>
        <v>42957</v>
      </c>
      <c r="C16" s="9">
        <f t="shared" si="1"/>
        <v>42957</v>
      </c>
      <c r="D16" s="55"/>
      <c r="E16" s="18"/>
      <c r="F16" s="19"/>
      <c r="G16" s="20"/>
      <c r="H16" s="19"/>
      <c r="I16" s="55"/>
      <c r="J16" s="27">
        <f t="shared" si="2"/>
        <v>0</v>
      </c>
      <c r="K16" s="68">
        <f t="shared" si="3"/>
        <v>0.33333333333333331</v>
      </c>
      <c r="L16" s="28">
        <f t="shared" si="4"/>
        <v>0</v>
      </c>
      <c r="M16" s="29">
        <f t="shared" si="0"/>
        <v>0.33333333333333331</v>
      </c>
      <c r="N16" s="51"/>
    </row>
    <row r="17" spans="1:14" ht="17.45" customHeight="1" x14ac:dyDescent="0.2">
      <c r="A17" s="49"/>
      <c r="B17" s="3">
        <f t="shared" si="5"/>
        <v>42958</v>
      </c>
      <c r="C17" s="9">
        <f t="shared" si="1"/>
        <v>42958</v>
      </c>
      <c r="D17" s="55"/>
      <c r="E17" s="18"/>
      <c r="F17" s="19"/>
      <c r="G17" s="20"/>
      <c r="H17" s="19"/>
      <c r="I17" s="55"/>
      <c r="J17" s="27">
        <f t="shared" si="2"/>
        <v>0</v>
      </c>
      <c r="K17" s="68">
        <f t="shared" si="3"/>
        <v>0.33333333333333331</v>
      </c>
      <c r="L17" s="28">
        <f t="shared" si="4"/>
        <v>0</v>
      </c>
      <c r="M17" s="29">
        <f t="shared" si="0"/>
        <v>0.33333333333333331</v>
      </c>
      <c r="N17" s="51"/>
    </row>
    <row r="18" spans="1:14" ht="17.45" customHeight="1" x14ac:dyDescent="0.2">
      <c r="A18" s="49"/>
      <c r="B18" s="3">
        <f t="shared" si="5"/>
        <v>42959</v>
      </c>
      <c r="C18" s="9">
        <f t="shared" si="1"/>
        <v>42959</v>
      </c>
      <c r="D18" s="55"/>
      <c r="E18" s="18"/>
      <c r="F18" s="19"/>
      <c r="G18" s="20"/>
      <c r="H18" s="19"/>
      <c r="I18" s="55"/>
      <c r="J18" s="27">
        <f t="shared" si="2"/>
        <v>0</v>
      </c>
      <c r="K18" s="68">
        <f t="shared" si="3"/>
        <v>0.33333333333333331</v>
      </c>
      <c r="L18" s="28">
        <f t="shared" si="4"/>
        <v>0</v>
      </c>
      <c r="M18" s="29">
        <f t="shared" si="0"/>
        <v>0.33333333333333331</v>
      </c>
      <c r="N18" s="51"/>
    </row>
    <row r="19" spans="1:14" ht="17.45" customHeight="1" x14ac:dyDescent="0.2">
      <c r="A19" s="49"/>
      <c r="B19" s="3">
        <f t="shared" si="5"/>
        <v>42960</v>
      </c>
      <c r="C19" s="9">
        <f t="shared" si="1"/>
        <v>42960</v>
      </c>
      <c r="D19" s="55"/>
      <c r="E19" s="18"/>
      <c r="F19" s="19"/>
      <c r="G19" s="20"/>
      <c r="H19" s="19"/>
      <c r="I19" s="55"/>
      <c r="J19" s="27">
        <f t="shared" si="2"/>
        <v>0</v>
      </c>
      <c r="K19" s="68">
        <f t="shared" si="3"/>
        <v>0.33333333333333331</v>
      </c>
      <c r="L19" s="28">
        <f t="shared" si="4"/>
        <v>0</v>
      </c>
      <c r="M19" s="29">
        <f t="shared" si="0"/>
        <v>0.33333333333333331</v>
      </c>
      <c r="N19" s="51"/>
    </row>
    <row r="20" spans="1:14" ht="17.45" customHeight="1" x14ac:dyDescent="0.2">
      <c r="A20" s="49"/>
      <c r="B20" s="3">
        <f t="shared" si="5"/>
        <v>42961</v>
      </c>
      <c r="C20" s="9">
        <f t="shared" si="1"/>
        <v>42961</v>
      </c>
      <c r="D20" s="55"/>
      <c r="E20" s="18"/>
      <c r="F20" s="19"/>
      <c r="G20" s="20"/>
      <c r="H20" s="19"/>
      <c r="I20" s="55"/>
      <c r="J20" s="27">
        <f t="shared" si="2"/>
        <v>0</v>
      </c>
      <c r="K20" s="68">
        <f t="shared" si="3"/>
        <v>0.33333333333333331</v>
      </c>
      <c r="L20" s="28">
        <f t="shared" si="4"/>
        <v>0</v>
      </c>
      <c r="M20" s="29">
        <f t="shared" si="0"/>
        <v>0.33333333333333331</v>
      </c>
      <c r="N20" s="51"/>
    </row>
    <row r="21" spans="1:14" ht="17.45" customHeight="1" x14ac:dyDescent="0.2">
      <c r="A21" s="49"/>
      <c r="B21" s="3">
        <f t="shared" si="5"/>
        <v>42962</v>
      </c>
      <c r="C21" s="9">
        <f t="shared" si="1"/>
        <v>42962</v>
      </c>
      <c r="D21" s="55"/>
      <c r="E21" s="18"/>
      <c r="F21" s="19"/>
      <c r="G21" s="20"/>
      <c r="H21" s="19"/>
      <c r="I21" s="55"/>
      <c r="J21" s="27">
        <f t="shared" si="2"/>
        <v>0</v>
      </c>
      <c r="K21" s="68">
        <f t="shared" si="3"/>
        <v>0.33333333333333331</v>
      </c>
      <c r="L21" s="28">
        <f t="shared" si="4"/>
        <v>0</v>
      </c>
      <c r="M21" s="29">
        <f t="shared" si="0"/>
        <v>0.33333333333333331</v>
      </c>
      <c r="N21" s="51"/>
    </row>
    <row r="22" spans="1:14" ht="17.45" customHeight="1" x14ac:dyDescent="0.2">
      <c r="A22" s="49"/>
      <c r="B22" s="3">
        <f t="shared" si="5"/>
        <v>42963</v>
      </c>
      <c r="C22" s="9">
        <f t="shared" si="1"/>
        <v>42963</v>
      </c>
      <c r="D22" s="55"/>
      <c r="E22" s="18"/>
      <c r="F22" s="19"/>
      <c r="G22" s="20"/>
      <c r="H22" s="19"/>
      <c r="I22" s="55"/>
      <c r="J22" s="27">
        <f t="shared" si="2"/>
        <v>0</v>
      </c>
      <c r="K22" s="68">
        <f t="shared" si="3"/>
        <v>0.33333333333333331</v>
      </c>
      <c r="L22" s="28">
        <f t="shared" si="4"/>
        <v>0</v>
      </c>
      <c r="M22" s="29">
        <f t="shared" si="0"/>
        <v>0.33333333333333331</v>
      </c>
      <c r="N22" s="51"/>
    </row>
    <row r="23" spans="1:14" ht="17.45" customHeight="1" x14ac:dyDescent="0.2">
      <c r="A23" s="49"/>
      <c r="B23" s="3">
        <f t="shared" si="5"/>
        <v>42964</v>
      </c>
      <c r="C23" s="9">
        <f t="shared" si="1"/>
        <v>42964</v>
      </c>
      <c r="D23" s="55"/>
      <c r="E23" s="18"/>
      <c r="F23" s="19"/>
      <c r="G23" s="20"/>
      <c r="H23" s="19"/>
      <c r="I23" s="55"/>
      <c r="J23" s="27">
        <f t="shared" si="2"/>
        <v>0</v>
      </c>
      <c r="K23" s="68">
        <f t="shared" si="3"/>
        <v>0.33333333333333331</v>
      </c>
      <c r="L23" s="28">
        <f t="shared" si="4"/>
        <v>0</v>
      </c>
      <c r="M23" s="29">
        <f t="shared" si="0"/>
        <v>0.33333333333333331</v>
      </c>
      <c r="N23" s="51"/>
    </row>
    <row r="24" spans="1:14" ht="17.45" customHeight="1" x14ac:dyDescent="0.2">
      <c r="A24" s="49"/>
      <c r="B24" s="3">
        <f t="shared" si="5"/>
        <v>42965</v>
      </c>
      <c r="C24" s="9">
        <f t="shared" si="1"/>
        <v>42965</v>
      </c>
      <c r="D24" s="55"/>
      <c r="E24" s="18"/>
      <c r="F24" s="19"/>
      <c r="G24" s="20"/>
      <c r="H24" s="19"/>
      <c r="I24" s="55"/>
      <c r="J24" s="27">
        <f t="shared" si="2"/>
        <v>0</v>
      </c>
      <c r="K24" s="68">
        <f t="shared" si="3"/>
        <v>0.33333333333333331</v>
      </c>
      <c r="L24" s="28">
        <f t="shared" si="4"/>
        <v>0</v>
      </c>
      <c r="M24" s="29">
        <f t="shared" si="0"/>
        <v>0.33333333333333331</v>
      </c>
      <c r="N24" s="51"/>
    </row>
    <row r="25" spans="1:14" ht="17.45" customHeight="1" x14ac:dyDescent="0.2">
      <c r="A25" s="49"/>
      <c r="B25" s="3">
        <f t="shared" si="5"/>
        <v>42966</v>
      </c>
      <c r="C25" s="9">
        <f t="shared" si="1"/>
        <v>42966</v>
      </c>
      <c r="D25" s="55"/>
      <c r="E25" s="18"/>
      <c r="F25" s="19"/>
      <c r="G25" s="20"/>
      <c r="H25" s="19"/>
      <c r="I25" s="55"/>
      <c r="J25" s="27">
        <f t="shared" si="2"/>
        <v>0</v>
      </c>
      <c r="K25" s="68">
        <f t="shared" si="3"/>
        <v>0.33333333333333331</v>
      </c>
      <c r="L25" s="28">
        <f t="shared" si="4"/>
        <v>0</v>
      </c>
      <c r="M25" s="29">
        <f t="shared" si="0"/>
        <v>0.33333333333333331</v>
      </c>
      <c r="N25" s="51"/>
    </row>
    <row r="26" spans="1:14" ht="17.45" customHeight="1" x14ac:dyDescent="0.2">
      <c r="A26" s="49"/>
      <c r="B26" s="3">
        <f t="shared" si="5"/>
        <v>42967</v>
      </c>
      <c r="C26" s="9">
        <f t="shared" si="1"/>
        <v>42967</v>
      </c>
      <c r="D26" s="55"/>
      <c r="E26" s="18"/>
      <c r="F26" s="19"/>
      <c r="G26" s="20"/>
      <c r="H26" s="19"/>
      <c r="I26" s="55"/>
      <c r="J26" s="27">
        <f t="shared" si="2"/>
        <v>0</v>
      </c>
      <c r="K26" s="68">
        <f t="shared" si="3"/>
        <v>0.33333333333333331</v>
      </c>
      <c r="L26" s="28">
        <f t="shared" si="4"/>
        <v>0</v>
      </c>
      <c r="M26" s="29">
        <f t="shared" si="0"/>
        <v>0.33333333333333331</v>
      </c>
      <c r="N26" s="51"/>
    </row>
    <row r="27" spans="1:14" ht="17.45" customHeight="1" x14ac:dyDescent="0.2">
      <c r="A27" s="49"/>
      <c r="B27" s="3">
        <f t="shared" si="5"/>
        <v>42968</v>
      </c>
      <c r="C27" s="9">
        <f t="shared" si="1"/>
        <v>42968</v>
      </c>
      <c r="D27" s="55"/>
      <c r="E27" s="18"/>
      <c r="F27" s="19"/>
      <c r="G27" s="20"/>
      <c r="H27" s="19"/>
      <c r="I27" s="55"/>
      <c r="J27" s="27">
        <f t="shared" si="2"/>
        <v>0</v>
      </c>
      <c r="K27" s="68">
        <f t="shared" si="3"/>
        <v>0.33333333333333331</v>
      </c>
      <c r="L27" s="28">
        <f t="shared" si="4"/>
        <v>0</v>
      </c>
      <c r="M27" s="29">
        <f t="shared" si="0"/>
        <v>0.33333333333333331</v>
      </c>
      <c r="N27" s="51"/>
    </row>
    <row r="28" spans="1:14" ht="17.45" customHeight="1" x14ac:dyDescent="0.2">
      <c r="A28" s="49"/>
      <c r="B28" s="3">
        <f t="shared" si="5"/>
        <v>42969</v>
      </c>
      <c r="C28" s="9">
        <f t="shared" si="1"/>
        <v>42969</v>
      </c>
      <c r="D28" s="55"/>
      <c r="E28" s="18"/>
      <c r="F28" s="19"/>
      <c r="G28" s="20"/>
      <c r="H28" s="19"/>
      <c r="I28" s="55"/>
      <c r="J28" s="27">
        <f t="shared" si="2"/>
        <v>0</v>
      </c>
      <c r="K28" s="68">
        <f t="shared" si="3"/>
        <v>0.33333333333333331</v>
      </c>
      <c r="L28" s="28">
        <f t="shared" si="4"/>
        <v>0</v>
      </c>
      <c r="M28" s="29">
        <f t="shared" si="0"/>
        <v>0.33333333333333331</v>
      </c>
      <c r="N28" s="51"/>
    </row>
    <row r="29" spans="1:14" ht="17.45" customHeight="1" x14ac:dyDescent="0.2">
      <c r="A29" s="49"/>
      <c r="B29" s="3">
        <f t="shared" si="5"/>
        <v>42970</v>
      </c>
      <c r="C29" s="9">
        <f t="shared" si="1"/>
        <v>42970</v>
      </c>
      <c r="D29" s="55"/>
      <c r="E29" s="18"/>
      <c r="F29" s="19"/>
      <c r="G29" s="20"/>
      <c r="H29" s="19"/>
      <c r="I29" s="55"/>
      <c r="J29" s="27">
        <f t="shared" si="2"/>
        <v>0</v>
      </c>
      <c r="K29" s="68">
        <f t="shared" si="3"/>
        <v>0.33333333333333331</v>
      </c>
      <c r="L29" s="28">
        <f t="shared" si="4"/>
        <v>0</v>
      </c>
      <c r="M29" s="29">
        <f t="shared" si="0"/>
        <v>0.33333333333333331</v>
      </c>
      <c r="N29" s="51"/>
    </row>
    <row r="30" spans="1:14" ht="17.45" customHeight="1" x14ac:dyDescent="0.2">
      <c r="A30" s="49"/>
      <c r="B30" s="3">
        <f t="shared" si="5"/>
        <v>42971</v>
      </c>
      <c r="C30" s="9">
        <f t="shared" si="1"/>
        <v>42971</v>
      </c>
      <c r="D30" s="55"/>
      <c r="E30" s="18"/>
      <c r="F30" s="19"/>
      <c r="G30" s="20"/>
      <c r="H30" s="19"/>
      <c r="I30" s="55"/>
      <c r="J30" s="27">
        <f t="shared" si="2"/>
        <v>0</v>
      </c>
      <c r="K30" s="68">
        <f t="shared" si="3"/>
        <v>0.33333333333333331</v>
      </c>
      <c r="L30" s="28">
        <f t="shared" si="4"/>
        <v>0</v>
      </c>
      <c r="M30" s="29">
        <f t="shared" si="0"/>
        <v>0.33333333333333331</v>
      </c>
      <c r="N30" s="51"/>
    </row>
    <row r="31" spans="1:14" ht="17.45" customHeight="1" x14ac:dyDescent="0.2">
      <c r="A31" s="49"/>
      <c r="B31" s="3">
        <f t="shared" si="5"/>
        <v>42972</v>
      </c>
      <c r="C31" s="9">
        <f t="shared" si="1"/>
        <v>42972</v>
      </c>
      <c r="D31" s="55"/>
      <c r="E31" s="18"/>
      <c r="F31" s="19"/>
      <c r="G31" s="20"/>
      <c r="H31" s="19"/>
      <c r="I31" s="55"/>
      <c r="J31" s="27">
        <f t="shared" si="2"/>
        <v>0</v>
      </c>
      <c r="K31" s="68">
        <f t="shared" si="3"/>
        <v>0.33333333333333331</v>
      </c>
      <c r="L31" s="28">
        <f t="shared" si="4"/>
        <v>0</v>
      </c>
      <c r="M31" s="29">
        <f t="shared" si="0"/>
        <v>0.33333333333333331</v>
      </c>
      <c r="N31" s="51"/>
    </row>
    <row r="32" spans="1:14" ht="17.45" customHeight="1" x14ac:dyDescent="0.2">
      <c r="A32" s="49"/>
      <c r="B32" s="3">
        <f t="shared" si="5"/>
        <v>42973</v>
      </c>
      <c r="C32" s="9">
        <f t="shared" si="1"/>
        <v>42973</v>
      </c>
      <c r="D32" s="55"/>
      <c r="E32" s="18"/>
      <c r="F32" s="19"/>
      <c r="G32" s="20"/>
      <c r="H32" s="19"/>
      <c r="I32" s="55"/>
      <c r="J32" s="27">
        <f t="shared" si="2"/>
        <v>0</v>
      </c>
      <c r="K32" s="68">
        <f t="shared" si="3"/>
        <v>0.33333333333333331</v>
      </c>
      <c r="L32" s="28">
        <f t="shared" si="4"/>
        <v>0</v>
      </c>
      <c r="M32" s="29">
        <f t="shared" si="0"/>
        <v>0.33333333333333331</v>
      </c>
      <c r="N32" s="51"/>
    </row>
    <row r="33" spans="1:14" ht="17.45" customHeight="1" x14ac:dyDescent="0.2">
      <c r="A33" s="49"/>
      <c r="B33" s="3">
        <f t="shared" si="5"/>
        <v>42974</v>
      </c>
      <c r="C33" s="9">
        <f t="shared" si="1"/>
        <v>42974</v>
      </c>
      <c r="D33" s="55"/>
      <c r="E33" s="18"/>
      <c r="F33" s="19"/>
      <c r="G33" s="20"/>
      <c r="H33" s="19"/>
      <c r="I33" s="55"/>
      <c r="J33" s="27">
        <f t="shared" si="2"/>
        <v>0</v>
      </c>
      <c r="K33" s="68">
        <f t="shared" si="3"/>
        <v>0.33333333333333331</v>
      </c>
      <c r="L33" s="28">
        <f t="shared" si="4"/>
        <v>0</v>
      </c>
      <c r="M33" s="29">
        <f t="shared" si="0"/>
        <v>0.33333333333333331</v>
      </c>
      <c r="N33" s="51"/>
    </row>
    <row r="34" spans="1:14" ht="17.45" customHeight="1" x14ac:dyDescent="0.2">
      <c r="A34" s="49"/>
      <c r="B34" s="3">
        <f t="shared" si="5"/>
        <v>42975</v>
      </c>
      <c r="C34" s="9">
        <f t="shared" si="1"/>
        <v>42975</v>
      </c>
      <c r="D34" s="55"/>
      <c r="E34" s="18"/>
      <c r="F34" s="19"/>
      <c r="G34" s="20"/>
      <c r="H34" s="19"/>
      <c r="I34" s="55"/>
      <c r="J34" s="27">
        <f t="shared" si="2"/>
        <v>0</v>
      </c>
      <c r="K34" s="68">
        <f t="shared" si="3"/>
        <v>0.33333333333333331</v>
      </c>
      <c r="L34" s="28">
        <f t="shared" si="4"/>
        <v>0</v>
      </c>
      <c r="M34" s="29">
        <f t="shared" si="0"/>
        <v>0.33333333333333331</v>
      </c>
      <c r="N34" s="51"/>
    </row>
    <row r="35" spans="1:14" ht="17.45" customHeight="1" x14ac:dyDescent="0.2">
      <c r="A35" s="49"/>
      <c r="B35" s="3">
        <f t="shared" si="5"/>
        <v>42976</v>
      </c>
      <c r="C35" s="9">
        <f t="shared" si="1"/>
        <v>42976</v>
      </c>
      <c r="D35" s="55"/>
      <c r="E35" s="18"/>
      <c r="F35" s="19"/>
      <c r="G35" s="20"/>
      <c r="H35" s="19"/>
      <c r="I35" s="55"/>
      <c r="J35" s="27">
        <f t="shared" si="2"/>
        <v>0</v>
      </c>
      <c r="K35" s="68">
        <f t="shared" si="3"/>
        <v>0.33333333333333331</v>
      </c>
      <c r="L35" s="28">
        <f t="shared" si="4"/>
        <v>0</v>
      </c>
      <c r="M35" s="29">
        <f t="shared" si="0"/>
        <v>0.33333333333333331</v>
      </c>
      <c r="N35" s="51"/>
    </row>
    <row r="36" spans="1:14" ht="17.45" customHeight="1" x14ac:dyDescent="0.2">
      <c r="A36" s="49"/>
      <c r="B36" s="3">
        <f t="shared" si="5"/>
        <v>42977</v>
      </c>
      <c r="C36" s="9">
        <f t="shared" si="1"/>
        <v>42977</v>
      </c>
      <c r="D36" s="55"/>
      <c r="E36" s="18"/>
      <c r="F36" s="19"/>
      <c r="G36" s="20"/>
      <c r="H36" s="19"/>
      <c r="I36" s="55"/>
      <c r="J36" s="27">
        <f t="shared" si="2"/>
        <v>0</v>
      </c>
      <c r="K36" s="68">
        <f t="shared" si="3"/>
        <v>0.33333333333333331</v>
      </c>
      <c r="L36" s="28">
        <f t="shared" si="4"/>
        <v>0</v>
      </c>
      <c r="M36" s="29">
        <f t="shared" si="0"/>
        <v>0.33333333333333331</v>
      </c>
      <c r="N36" s="51"/>
    </row>
    <row r="37" spans="1:14" ht="17.45" customHeight="1" thickBot="1" x14ac:dyDescent="0.25">
      <c r="A37" s="49"/>
      <c r="B37" s="4">
        <f t="shared" si="5"/>
        <v>42978</v>
      </c>
      <c r="C37" s="10">
        <f t="shared" si="1"/>
        <v>42978</v>
      </c>
      <c r="D37" s="71"/>
      <c r="E37" s="21"/>
      <c r="F37" s="22"/>
      <c r="G37" s="23"/>
      <c r="H37" s="22"/>
      <c r="I37" s="71"/>
      <c r="J37" s="30">
        <f t="shared" si="2"/>
        <v>0</v>
      </c>
      <c r="K37" s="69">
        <f t="shared" si="3"/>
        <v>0.33333333333333331</v>
      </c>
      <c r="L37" s="31">
        <f t="shared" si="4"/>
        <v>0</v>
      </c>
      <c r="M37" s="32">
        <f t="shared" si="0"/>
        <v>0.33333333333333331</v>
      </c>
      <c r="N37" s="51"/>
    </row>
    <row r="38" spans="1:14" ht="17.45" customHeight="1" thickBot="1" x14ac:dyDescent="0.3">
      <c r="A38" s="49"/>
      <c r="B38" s="74">
        <f>B7</f>
        <v>42948</v>
      </c>
      <c r="C38" s="75"/>
      <c r="D38" s="76"/>
      <c r="E38" s="54"/>
      <c r="F38" s="54"/>
      <c r="G38" s="54"/>
      <c r="H38" s="42" t="s">
        <v>5</v>
      </c>
      <c r="I38" s="43"/>
      <c r="J38" s="34">
        <f>SUM(J7:J37)</f>
        <v>0</v>
      </c>
      <c r="K38" s="70">
        <f>SUM(K7:K37)</f>
        <v>10.333333333333334</v>
      </c>
      <c r="L38" s="53"/>
      <c r="M38" s="53"/>
      <c r="N38" s="51"/>
    </row>
    <row r="39" spans="1:14" ht="17.45" customHeight="1" thickBot="1" x14ac:dyDescent="0.25">
      <c r="A39" s="49"/>
      <c r="B39" s="56"/>
      <c r="C39" s="56"/>
      <c r="D39" s="56"/>
      <c r="E39" s="57" t="s">
        <v>15</v>
      </c>
      <c r="F39" s="58"/>
      <c r="G39" s="7">
        <v>0.33333333333333331</v>
      </c>
      <c r="H39" s="53"/>
      <c r="I39" s="62"/>
      <c r="J39" s="63"/>
      <c r="K39" s="66" t="s">
        <v>12</v>
      </c>
      <c r="L39" s="33">
        <f>(J38&gt;K38)*(J38-K38)</f>
        <v>0</v>
      </c>
      <c r="M39" s="53"/>
      <c r="N39" s="51"/>
    </row>
    <row r="40" spans="1:14" ht="17.45" customHeight="1" thickBot="1" x14ac:dyDescent="0.25">
      <c r="A40" s="50"/>
      <c r="B40" s="59"/>
      <c r="C40" s="59"/>
      <c r="D40" s="59"/>
      <c r="E40" s="60" t="s">
        <v>2</v>
      </c>
      <c r="F40" s="61"/>
      <c r="G40" s="7">
        <v>4.1666666666666664E-2</v>
      </c>
      <c r="H40" s="64"/>
      <c r="I40" s="65"/>
      <c r="J40" s="64"/>
      <c r="K40" s="60" t="s">
        <v>13</v>
      </c>
      <c r="L40" s="61"/>
      <c r="M40" s="33">
        <f>(J38&lt;K38)*(K38-J38)</f>
        <v>10.333333333333334</v>
      </c>
      <c r="N40" s="52"/>
    </row>
  </sheetData>
  <mergeCells count="18">
    <mergeCell ref="K40:L40"/>
    <mergeCell ref="D7:D37"/>
    <mergeCell ref="I7:I37"/>
    <mergeCell ref="B38:D38"/>
    <mergeCell ref="H38:I38"/>
    <mergeCell ref="B39:D40"/>
    <mergeCell ref="E39:F39"/>
    <mergeCell ref="E40:F40"/>
    <mergeCell ref="A1:N1"/>
    <mergeCell ref="A2:A40"/>
    <mergeCell ref="B2:M2"/>
    <mergeCell ref="N2:N40"/>
    <mergeCell ref="B4:B5"/>
    <mergeCell ref="C4:C5"/>
    <mergeCell ref="E4:F4"/>
    <mergeCell ref="G4:H4"/>
    <mergeCell ref="J4:J5"/>
    <mergeCell ref="B6:M6"/>
  </mergeCells>
  <conditionalFormatting sqref="B7:M37">
    <cfRule type="expression" dxfId="4" priority="1">
      <formula>WEEKDAY($B7,2)&gt;5</formula>
    </cfRule>
  </conditionalFormatting>
  <pageMargins left="0.25" right="0.25" top="0.75" bottom="0.75" header="0.3" footer="0.3"/>
  <pageSetup paperSize="9" orientation="portrait" horizontalDpi="4294967293" verticalDpi="4294967293" r:id="rId1"/>
  <headerFooter>
    <oddFooter>&amp;C&amp;"Arial,Fett"www.office-lernen.com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0"/>
  <sheetViews>
    <sheetView zoomScaleNormal="100" workbookViewId="0">
      <selection activeCell="D7" sqref="D7:D37"/>
    </sheetView>
  </sheetViews>
  <sheetFormatPr baseColWidth="10" defaultRowHeight="17.45" customHeight="1" x14ac:dyDescent="0.2"/>
  <cols>
    <col min="1" max="1" width="2.7109375" style="1" customWidth="1"/>
    <col min="2" max="2" width="10.140625" style="1" customWidth="1"/>
    <col min="3" max="3" width="10.42578125" style="1" customWidth="1"/>
    <col min="4" max="4" width="2.7109375" style="1" customWidth="1"/>
    <col min="5" max="8" width="7.7109375" style="1" customWidth="1"/>
    <col min="9" max="9" width="2.7109375" style="1" customWidth="1"/>
    <col min="10" max="13" width="7.7109375" style="1" customWidth="1"/>
    <col min="14" max="14" width="2.7109375" style="1" customWidth="1"/>
    <col min="15" max="16384" width="11.42578125" style="1"/>
  </cols>
  <sheetData>
    <row r="1" spans="1:14" ht="17.45" customHeight="1" thickBot="1" x14ac:dyDescent="0.2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29.85" customHeight="1" thickBot="1" x14ac:dyDescent="0.35">
      <c r="A2" s="49"/>
      <c r="B2" s="37" t="s">
        <v>14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  <c r="N2" s="51"/>
    </row>
    <row r="3" spans="1:14" ht="17.45" customHeight="1" thickBot="1" x14ac:dyDescent="0.25">
      <c r="A3" s="49"/>
      <c r="B3" s="53"/>
      <c r="C3" s="53"/>
      <c r="D3" s="54"/>
      <c r="E3" s="53"/>
      <c r="F3" s="53"/>
      <c r="G3" s="53"/>
      <c r="H3" s="53"/>
      <c r="I3" s="54"/>
      <c r="J3" s="53"/>
      <c r="K3" s="53"/>
      <c r="L3" s="53"/>
      <c r="M3" s="53"/>
      <c r="N3" s="51"/>
    </row>
    <row r="4" spans="1:14" ht="17.45" customHeight="1" x14ac:dyDescent="0.2">
      <c r="A4" s="49"/>
      <c r="B4" s="40" t="s">
        <v>0</v>
      </c>
      <c r="C4" s="40" t="s">
        <v>1</v>
      </c>
      <c r="D4" s="54"/>
      <c r="E4" s="44" t="s">
        <v>3</v>
      </c>
      <c r="F4" s="45"/>
      <c r="G4" s="44" t="s">
        <v>4</v>
      </c>
      <c r="H4" s="45"/>
      <c r="I4" s="54"/>
      <c r="J4" s="40" t="s">
        <v>5</v>
      </c>
      <c r="K4" s="13" t="s">
        <v>6</v>
      </c>
      <c r="L4" s="35" t="s">
        <v>7</v>
      </c>
      <c r="M4" s="35" t="s">
        <v>8</v>
      </c>
      <c r="N4" s="51"/>
    </row>
    <row r="5" spans="1:14" ht="17.45" customHeight="1" thickBot="1" x14ac:dyDescent="0.25">
      <c r="A5" s="49"/>
      <c r="B5" s="41"/>
      <c r="C5" s="41"/>
      <c r="D5" s="54"/>
      <c r="E5" s="5" t="s">
        <v>9</v>
      </c>
      <c r="F5" s="6" t="s">
        <v>10</v>
      </c>
      <c r="G5" s="5" t="s">
        <v>9</v>
      </c>
      <c r="H5" s="6" t="s">
        <v>10</v>
      </c>
      <c r="I5" s="54"/>
      <c r="J5" s="41"/>
      <c r="K5" s="14" t="s">
        <v>11</v>
      </c>
      <c r="L5" s="36" t="s">
        <v>11</v>
      </c>
      <c r="M5" s="36" t="s">
        <v>11</v>
      </c>
      <c r="N5" s="51"/>
    </row>
    <row r="6" spans="1:14" ht="17.45" customHeight="1" thickBot="1" x14ac:dyDescent="0.25">
      <c r="A6" s="49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1"/>
    </row>
    <row r="7" spans="1:14" ht="17.45" customHeight="1" x14ac:dyDescent="0.2">
      <c r="A7" s="49"/>
      <c r="B7" s="2">
        <v>42979</v>
      </c>
      <c r="C7" s="8">
        <f>B7</f>
        <v>42979</v>
      </c>
      <c r="D7" s="55"/>
      <c r="E7" s="15"/>
      <c r="F7" s="16"/>
      <c r="G7" s="17"/>
      <c r="H7" s="16"/>
      <c r="I7" s="55"/>
      <c r="J7" s="24">
        <f>MAX(0,F7-E7+H7-G7-$G$40)</f>
        <v>0</v>
      </c>
      <c r="K7" s="67">
        <f>IF($B7="",0,IF(WEEKDAY($B7,2)&gt;7,0,$G$39))</f>
        <v>0.33333333333333331</v>
      </c>
      <c r="L7" s="25">
        <f>(J7&gt;K7)*(J7-K7)</f>
        <v>0</v>
      </c>
      <c r="M7" s="26">
        <f t="shared" ref="M7:M37" si="0">(K7&gt;J7)*(K7-J7)</f>
        <v>0.33333333333333331</v>
      </c>
      <c r="N7" s="51"/>
    </row>
    <row r="8" spans="1:14" ht="17.45" customHeight="1" x14ac:dyDescent="0.2">
      <c r="A8" s="49"/>
      <c r="B8" s="3">
        <f>B7+1</f>
        <v>42980</v>
      </c>
      <c r="C8" s="9">
        <f t="shared" ref="C8:C37" si="1">B8</f>
        <v>42980</v>
      </c>
      <c r="D8" s="55"/>
      <c r="E8" s="18"/>
      <c r="F8" s="19"/>
      <c r="G8" s="20"/>
      <c r="H8" s="19"/>
      <c r="I8" s="55"/>
      <c r="J8" s="27">
        <f t="shared" ref="J8:J37" si="2">MAX(0,F8-E8+H8-G8-$G$40)</f>
        <v>0</v>
      </c>
      <c r="K8" s="68">
        <f t="shared" ref="K8:K37" si="3">IF($B8="",0,IF(WEEKDAY($B8,2)&gt;7,0,$G$39))</f>
        <v>0.33333333333333331</v>
      </c>
      <c r="L8" s="28">
        <f t="shared" ref="L8:L37" si="4">(J8&gt;K8)*(J8-K8)</f>
        <v>0</v>
      </c>
      <c r="M8" s="29">
        <f t="shared" si="0"/>
        <v>0.33333333333333331</v>
      </c>
      <c r="N8" s="51"/>
    </row>
    <row r="9" spans="1:14" ht="17.45" customHeight="1" x14ac:dyDescent="0.2">
      <c r="A9" s="49"/>
      <c r="B9" s="3">
        <f t="shared" ref="B9:B37" si="5">B8+1</f>
        <v>42981</v>
      </c>
      <c r="C9" s="9">
        <f t="shared" si="1"/>
        <v>42981</v>
      </c>
      <c r="D9" s="55"/>
      <c r="E9" s="18"/>
      <c r="F9" s="19"/>
      <c r="G9" s="20"/>
      <c r="H9" s="19"/>
      <c r="I9" s="55"/>
      <c r="J9" s="27">
        <f t="shared" si="2"/>
        <v>0</v>
      </c>
      <c r="K9" s="68">
        <f t="shared" si="3"/>
        <v>0.33333333333333331</v>
      </c>
      <c r="L9" s="28">
        <f t="shared" si="4"/>
        <v>0</v>
      </c>
      <c r="M9" s="29">
        <f t="shared" si="0"/>
        <v>0.33333333333333331</v>
      </c>
      <c r="N9" s="51"/>
    </row>
    <row r="10" spans="1:14" ht="17.45" customHeight="1" x14ac:dyDescent="0.2">
      <c r="A10" s="49"/>
      <c r="B10" s="3">
        <f t="shared" si="5"/>
        <v>42982</v>
      </c>
      <c r="C10" s="9">
        <f t="shared" si="1"/>
        <v>42982</v>
      </c>
      <c r="D10" s="55"/>
      <c r="E10" s="18"/>
      <c r="F10" s="19"/>
      <c r="G10" s="20"/>
      <c r="H10" s="19"/>
      <c r="I10" s="55"/>
      <c r="J10" s="27">
        <f t="shared" si="2"/>
        <v>0</v>
      </c>
      <c r="K10" s="68">
        <f t="shared" si="3"/>
        <v>0.33333333333333331</v>
      </c>
      <c r="L10" s="28">
        <f t="shared" si="4"/>
        <v>0</v>
      </c>
      <c r="M10" s="29">
        <f t="shared" si="0"/>
        <v>0.33333333333333331</v>
      </c>
      <c r="N10" s="51"/>
    </row>
    <row r="11" spans="1:14" ht="17.45" customHeight="1" x14ac:dyDescent="0.2">
      <c r="A11" s="49"/>
      <c r="B11" s="3">
        <f t="shared" si="5"/>
        <v>42983</v>
      </c>
      <c r="C11" s="9">
        <f t="shared" si="1"/>
        <v>42983</v>
      </c>
      <c r="D11" s="55"/>
      <c r="E11" s="18"/>
      <c r="F11" s="19"/>
      <c r="G11" s="20"/>
      <c r="H11" s="19"/>
      <c r="I11" s="55"/>
      <c r="J11" s="27">
        <f t="shared" si="2"/>
        <v>0</v>
      </c>
      <c r="K11" s="68">
        <f t="shared" si="3"/>
        <v>0.33333333333333331</v>
      </c>
      <c r="L11" s="28">
        <f t="shared" si="4"/>
        <v>0</v>
      </c>
      <c r="M11" s="29">
        <f t="shared" si="0"/>
        <v>0.33333333333333331</v>
      </c>
      <c r="N11" s="51"/>
    </row>
    <row r="12" spans="1:14" ht="17.45" customHeight="1" x14ac:dyDescent="0.2">
      <c r="A12" s="49"/>
      <c r="B12" s="3">
        <f t="shared" si="5"/>
        <v>42984</v>
      </c>
      <c r="C12" s="9">
        <f t="shared" si="1"/>
        <v>42984</v>
      </c>
      <c r="D12" s="55"/>
      <c r="E12" s="18"/>
      <c r="F12" s="19"/>
      <c r="G12" s="20"/>
      <c r="H12" s="19"/>
      <c r="I12" s="55"/>
      <c r="J12" s="27">
        <f t="shared" si="2"/>
        <v>0</v>
      </c>
      <c r="K12" s="68">
        <f t="shared" si="3"/>
        <v>0.33333333333333331</v>
      </c>
      <c r="L12" s="28">
        <f t="shared" si="4"/>
        <v>0</v>
      </c>
      <c r="M12" s="29">
        <f t="shared" si="0"/>
        <v>0.33333333333333331</v>
      </c>
      <c r="N12" s="51"/>
    </row>
    <row r="13" spans="1:14" ht="17.45" customHeight="1" x14ac:dyDescent="0.2">
      <c r="A13" s="49"/>
      <c r="B13" s="3">
        <f t="shared" si="5"/>
        <v>42985</v>
      </c>
      <c r="C13" s="9">
        <f t="shared" si="1"/>
        <v>42985</v>
      </c>
      <c r="D13" s="55"/>
      <c r="E13" s="18"/>
      <c r="F13" s="19"/>
      <c r="G13" s="20"/>
      <c r="H13" s="19"/>
      <c r="I13" s="55"/>
      <c r="J13" s="27">
        <f t="shared" si="2"/>
        <v>0</v>
      </c>
      <c r="K13" s="68">
        <f t="shared" si="3"/>
        <v>0.33333333333333331</v>
      </c>
      <c r="L13" s="28">
        <f t="shared" si="4"/>
        <v>0</v>
      </c>
      <c r="M13" s="29">
        <f t="shared" si="0"/>
        <v>0.33333333333333331</v>
      </c>
      <c r="N13" s="51"/>
    </row>
    <row r="14" spans="1:14" ht="17.45" customHeight="1" x14ac:dyDescent="0.2">
      <c r="A14" s="49"/>
      <c r="B14" s="3">
        <f t="shared" si="5"/>
        <v>42986</v>
      </c>
      <c r="C14" s="9">
        <f t="shared" si="1"/>
        <v>42986</v>
      </c>
      <c r="D14" s="55"/>
      <c r="E14" s="18"/>
      <c r="F14" s="19"/>
      <c r="G14" s="20"/>
      <c r="H14" s="19"/>
      <c r="I14" s="55"/>
      <c r="J14" s="27">
        <f t="shared" si="2"/>
        <v>0</v>
      </c>
      <c r="K14" s="68">
        <f t="shared" si="3"/>
        <v>0.33333333333333331</v>
      </c>
      <c r="L14" s="28">
        <f t="shared" si="4"/>
        <v>0</v>
      </c>
      <c r="M14" s="29">
        <f t="shared" si="0"/>
        <v>0.33333333333333331</v>
      </c>
      <c r="N14" s="51"/>
    </row>
    <row r="15" spans="1:14" ht="17.45" customHeight="1" x14ac:dyDescent="0.2">
      <c r="A15" s="49"/>
      <c r="B15" s="3">
        <f t="shared" si="5"/>
        <v>42987</v>
      </c>
      <c r="C15" s="9">
        <f t="shared" si="1"/>
        <v>42987</v>
      </c>
      <c r="D15" s="55"/>
      <c r="E15" s="18"/>
      <c r="F15" s="19"/>
      <c r="G15" s="20"/>
      <c r="H15" s="19"/>
      <c r="I15" s="55"/>
      <c r="J15" s="27">
        <f t="shared" si="2"/>
        <v>0</v>
      </c>
      <c r="K15" s="68">
        <f t="shared" si="3"/>
        <v>0.33333333333333331</v>
      </c>
      <c r="L15" s="28">
        <f t="shared" si="4"/>
        <v>0</v>
      </c>
      <c r="M15" s="29">
        <f t="shared" si="0"/>
        <v>0.33333333333333331</v>
      </c>
      <c r="N15" s="51"/>
    </row>
    <row r="16" spans="1:14" ht="17.45" customHeight="1" x14ac:dyDescent="0.2">
      <c r="A16" s="49"/>
      <c r="B16" s="3">
        <f t="shared" si="5"/>
        <v>42988</v>
      </c>
      <c r="C16" s="9">
        <f t="shared" si="1"/>
        <v>42988</v>
      </c>
      <c r="D16" s="55"/>
      <c r="E16" s="18"/>
      <c r="F16" s="19"/>
      <c r="G16" s="20"/>
      <c r="H16" s="19"/>
      <c r="I16" s="55"/>
      <c r="J16" s="27">
        <f t="shared" si="2"/>
        <v>0</v>
      </c>
      <c r="K16" s="68">
        <f t="shared" si="3"/>
        <v>0.33333333333333331</v>
      </c>
      <c r="L16" s="28">
        <f t="shared" si="4"/>
        <v>0</v>
      </c>
      <c r="M16" s="29">
        <f t="shared" si="0"/>
        <v>0.33333333333333331</v>
      </c>
      <c r="N16" s="51"/>
    </row>
    <row r="17" spans="1:14" ht="17.45" customHeight="1" x14ac:dyDescent="0.2">
      <c r="A17" s="49"/>
      <c r="B17" s="3">
        <f t="shared" si="5"/>
        <v>42989</v>
      </c>
      <c r="C17" s="9">
        <f t="shared" si="1"/>
        <v>42989</v>
      </c>
      <c r="D17" s="55"/>
      <c r="E17" s="18"/>
      <c r="F17" s="19"/>
      <c r="G17" s="20"/>
      <c r="H17" s="19"/>
      <c r="I17" s="55"/>
      <c r="J17" s="27">
        <f t="shared" si="2"/>
        <v>0</v>
      </c>
      <c r="K17" s="68">
        <f t="shared" si="3"/>
        <v>0.33333333333333331</v>
      </c>
      <c r="L17" s="28">
        <f t="shared" si="4"/>
        <v>0</v>
      </c>
      <c r="M17" s="29">
        <f t="shared" si="0"/>
        <v>0.33333333333333331</v>
      </c>
      <c r="N17" s="51"/>
    </row>
    <row r="18" spans="1:14" ht="17.45" customHeight="1" x14ac:dyDescent="0.2">
      <c r="A18" s="49"/>
      <c r="B18" s="3">
        <f t="shared" si="5"/>
        <v>42990</v>
      </c>
      <c r="C18" s="9">
        <f t="shared" si="1"/>
        <v>42990</v>
      </c>
      <c r="D18" s="55"/>
      <c r="E18" s="18"/>
      <c r="F18" s="19"/>
      <c r="G18" s="20"/>
      <c r="H18" s="19"/>
      <c r="I18" s="55"/>
      <c r="J18" s="27">
        <f t="shared" si="2"/>
        <v>0</v>
      </c>
      <c r="K18" s="68">
        <f t="shared" si="3"/>
        <v>0.33333333333333331</v>
      </c>
      <c r="L18" s="28">
        <f t="shared" si="4"/>
        <v>0</v>
      </c>
      <c r="M18" s="29">
        <f t="shared" si="0"/>
        <v>0.33333333333333331</v>
      </c>
      <c r="N18" s="51"/>
    </row>
    <row r="19" spans="1:14" ht="17.45" customHeight="1" x14ac:dyDescent="0.2">
      <c r="A19" s="49"/>
      <c r="B19" s="3">
        <f t="shared" si="5"/>
        <v>42991</v>
      </c>
      <c r="C19" s="9">
        <f t="shared" si="1"/>
        <v>42991</v>
      </c>
      <c r="D19" s="55"/>
      <c r="E19" s="18"/>
      <c r="F19" s="19"/>
      <c r="G19" s="20"/>
      <c r="H19" s="19"/>
      <c r="I19" s="55"/>
      <c r="J19" s="27">
        <f t="shared" si="2"/>
        <v>0</v>
      </c>
      <c r="K19" s="68">
        <f t="shared" si="3"/>
        <v>0.33333333333333331</v>
      </c>
      <c r="L19" s="28">
        <f t="shared" si="4"/>
        <v>0</v>
      </c>
      <c r="M19" s="29">
        <f t="shared" si="0"/>
        <v>0.33333333333333331</v>
      </c>
      <c r="N19" s="51"/>
    </row>
    <row r="20" spans="1:14" ht="17.45" customHeight="1" x14ac:dyDescent="0.2">
      <c r="A20" s="49"/>
      <c r="B20" s="3">
        <f t="shared" si="5"/>
        <v>42992</v>
      </c>
      <c r="C20" s="9">
        <f t="shared" si="1"/>
        <v>42992</v>
      </c>
      <c r="D20" s="55"/>
      <c r="E20" s="18"/>
      <c r="F20" s="19"/>
      <c r="G20" s="20"/>
      <c r="H20" s="19"/>
      <c r="I20" s="55"/>
      <c r="J20" s="27">
        <f t="shared" si="2"/>
        <v>0</v>
      </c>
      <c r="K20" s="68">
        <f t="shared" si="3"/>
        <v>0.33333333333333331</v>
      </c>
      <c r="L20" s="28">
        <f t="shared" si="4"/>
        <v>0</v>
      </c>
      <c r="M20" s="29">
        <f t="shared" si="0"/>
        <v>0.33333333333333331</v>
      </c>
      <c r="N20" s="51"/>
    </row>
    <row r="21" spans="1:14" ht="17.45" customHeight="1" x14ac:dyDescent="0.2">
      <c r="A21" s="49"/>
      <c r="B21" s="3">
        <f t="shared" si="5"/>
        <v>42993</v>
      </c>
      <c r="C21" s="9">
        <f t="shared" si="1"/>
        <v>42993</v>
      </c>
      <c r="D21" s="55"/>
      <c r="E21" s="18"/>
      <c r="F21" s="19"/>
      <c r="G21" s="20"/>
      <c r="H21" s="19"/>
      <c r="I21" s="55"/>
      <c r="J21" s="27">
        <f t="shared" si="2"/>
        <v>0</v>
      </c>
      <c r="K21" s="68">
        <f t="shared" si="3"/>
        <v>0.33333333333333331</v>
      </c>
      <c r="L21" s="28">
        <f t="shared" si="4"/>
        <v>0</v>
      </c>
      <c r="M21" s="29">
        <f t="shared" si="0"/>
        <v>0.33333333333333331</v>
      </c>
      <c r="N21" s="51"/>
    </row>
    <row r="22" spans="1:14" ht="17.45" customHeight="1" x14ac:dyDescent="0.2">
      <c r="A22" s="49"/>
      <c r="B22" s="3">
        <f t="shared" si="5"/>
        <v>42994</v>
      </c>
      <c r="C22" s="9">
        <f t="shared" si="1"/>
        <v>42994</v>
      </c>
      <c r="D22" s="55"/>
      <c r="E22" s="18"/>
      <c r="F22" s="19"/>
      <c r="G22" s="20"/>
      <c r="H22" s="19"/>
      <c r="I22" s="55"/>
      <c r="J22" s="27">
        <f t="shared" si="2"/>
        <v>0</v>
      </c>
      <c r="K22" s="68">
        <f t="shared" si="3"/>
        <v>0.33333333333333331</v>
      </c>
      <c r="L22" s="28">
        <f t="shared" si="4"/>
        <v>0</v>
      </c>
      <c r="M22" s="29">
        <f t="shared" si="0"/>
        <v>0.33333333333333331</v>
      </c>
      <c r="N22" s="51"/>
    </row>
    <row r="23" spans="1:14" ht="17.45" customHeight="1" x14ac:dyDescent="0.2">
      <c r="A23" s="49"/>
      <c r="B23" s="3">
        <f t="shared" si="5"/>
        <v>42995</v>
      </c>
      <c r="C23" s="9">
        <f t="shared" si="1"/>
        <v>42995</v>
      </c>
      <c r="D23" s="55"/>
      <c r="E23" s="18"/>
      <c r="F23" s="19"/>
      <c r="G23" s="20"/>
      <c r="H23" s="19"/>
      <c r="I23" s="55"/>
      <c r="J23" s="27">
        <f t="shared" si="2"/>
        <v>0</v>
      </c>
      <c r="K23" s="68">
        <f t="shared" si="3"/>
        <v>0.33333333333333331</v>
      </c>
      <c r="L23" s="28">
        <f t="shared" si="4"/>
        <v>0</v>
      </c>
      <c r="M23" s="29">
        <f t="shared" si="0"/>
        <v>0.33333333333333331</v>
      </c>
      <c r="N23" s="51"/>
    </row>
    <row r="24" spans="1:14" ht="17.45" customHeight="1" x14ac:dyDescent="0.2">
      <c r="A24" s="49"/>
      <c r="B24" s="3">
        <f t="shared" si="5"/>
        <v>42996</v>
      </c>
      <c r="C24" s="9">
        <f t="shared" si="1"/>
        <v>42996</v>
      </c>
      <c r="D24" s="55"/>
      <c r="E24" s="18"/>
      <c r="F24" s="19"/>
      <c r="G24" s="20"/>
      <c r="H24" s="19"/>
      <c r="I24" s="55"/>
      <c r="J24" s="27">
        <f t="shared" si="2"/>
        <v>0</v>
      </c>
      <c r="K24" s="68">
        <f t="shared" si="3"/>
        <v>0.33333333333333331</v>
      </c>
      <c r="L24" s="28">
        <f t="shared" si="4"/>
        <v>0</v>
      </c>
      <c r="M24" s="29">
        <f t="shared" si="0"/>
        <v>0.33333333333333331</v>
      </c>
      <c r="N24" s="51"/>
    </row>
    <row r="25" spans="1:14" ht="17.45" customHeight="1" x14ac:dyDescent="0.2">
      <c r="A25" s="49"/>
      <c r="B25" s="3">
        <f t="shared" si="5"/>
        <v>42997</v>
      </c>
      <c r="C25" s="9">
        <f t="shared" si="1"/>
        <v>42997</v>
      </c>
      <c r="D25" s="55"/>
      <c r="E25" s="18"/>
      <c r="F25" s="19"/>
      <c r="G25" s="20"/>
      <c r="H25" s="19"/>
      <c r="I25" s="55"/>
      <c r="J25" s="27">
        <f t="shared" si="2"/>
        <v>0</v>
      </c>
      <c r="K25" s="68">
        <f t="shared" si="3"/>
        <v>0.33333333333333331</v>
      </c>
      <c r="L25" s="28">
        <f t="shared" si="4"/>
        <v>0</v>
      </c>
      <c r="M25" s="29">
        <f t="shared" si="0"/>
        <v>0.33333333333333331</v>
      </c>
      <c r="N25" s="51"/>
    </row>
    <row r="26" spans="1:14" ht="17.45" customHeight="1" x14ac:dyDescent="0.2">
      <c r="A26" s="49"/>
      <c r="B26" s="3">
        <f t="shared" si="5"/>
        <v>42998</v>
      </c>
      <c r="C26" s="9">
        <f t="shared" si="1"/>
        <v>42998</v>
      </c>
      <c r="D26" s="55"/>
      <c r="E26" s="18"/>
      <c r="F26" s="19"/>
      <c r="G26" s="20"/>
      <c r="H26" s="19"/>
      <c r="I26" s="55"/>
      <c r="J26" s="27">
        <f t="shared" si="2"/>
        <v>0</v>
      </c>
      <c r="K26" s="68">
        <f t="shared" si="3"/>
        <v>0.33333333333333331</v>
      </c>
      <c r="L26" s="28">
        <f t="shared" si="4"/>
        <v>0</v>
      </c>
      <c r="M26" s="29">
        <f t="shared" si="0"/>
        <v>0.33333333333333331</v>
      </c>
      <c r="N26" s="51"/>
    </row>
    <row r="27" spans="1:14" ht="17.45" customHeight="1" x14ac:dyDescent="0.2">
      <c r="A27" s="49"/>
      <c r="B27" s="3">
        <f t="shared" si="5"/>
        <v>42999</v>
      </c>
      <c r="C27" s="9">
        <f t="shared" si="1"/>
        <v>42999</v>
      </c>
      <c r="D27" s="55"/>
      <c r="E27" s="18"/>
      <c r="F27" s="19"/>
      <c r="G27" s="20"/>
      <c r="H27" s="19"/>
      <c r="I27" s="55"/>
      <c r="J27" s="27">
        <f t="shared" si="2"/>
        <v>0</v>
      </c>
      <c r="K27" s="68">
        <f t="shared" si="3"/>
        <v>0.33333333333333331</v>
      </c>
      <c r="L27" s="28">
        <f t="shared" si="4"/>
        <v>0</v>
      </c>
      <c r="M27" s="29">
        <f t="shared" si="0"/>
        <v>0.33333333333333331</v>
      </c>
      <c r="N27" s="51"/>
    </row>
    <row r="28" spans="1:14" ht="17.45" customHeight="1" x14ac:dyDescent="0.2">
      <c r="A28" s="49"/>
      <c r="B28" s="3">
        <f t="shared" si="5"/>
        <v>43000</v>
      </c>
      <c r="C28" s="9">
        <f t="shared" si="1"/>
        <v>43000</v>
      </c>
      <c r="D28" s="55"/>
      <c r="E28" s="18"/>
      <c r="F28" s="19"/>
      <c r="G28" s="20"/>
      <c r="H28" s="19"/>
      <c r="I28" s="55"/>
      <c r="J28" s="27">
        <f t="shared" si="2"/>
        <v>0</v>
      </c>
      <c r="K28" s="68">
        <f t="shared" si="3"/>
        <v>0.33333333333333331</v>
      </c>
      <c r="L28" s="28">
        <f t="shared" si="4"/>
        <v>0</v>
      </c>
      <c r="M28" s="29">
        <f t="shared" si="0"/>
        <v>0.33333333333333331</v>
      </c>
      <c r="N28" s="51"/>
    </row>
    <row r="29" spans="1:14" ht="17.45" customHeight="1" x14ac:dyDescent="0.2">
      <c r="A29" s="49"/>
      <c r="B29" s="3">
        <f t="shared" si="5"/>
        <v>43001</v>
      </c>
      <c r="C29" s="9">
        <f t="shared" si="1"/>
        <v>43001</v>
      </c>
      <c r="D29" s="55"/>
      <c r="E29" s="18"/>
      <c r="F29" s="19"/>
      <c r="G29" s="20"/>
      <c r="H29" s="19"/>
      <c r="I29" s="55"/>
      <c r="J29" s="27">
        <f t="shared" si="2"/>
        <v>0</v>
      </c>
      <c r="K29" s="68">
        <f t="shared" si="3"/>
        <v>0.33333333333333331</v>
      </c>
      <c r="L29" s="28">
        <f t="shared" si="4"/>
        <v>0</v>
      </c>
      <c r="M29" s="29">
        <f t="shared" si="0"/>
        <v>0.33333333333333331</v>
      </c>
      <c r="N29" s="51"/>
    </row>
    <row r="30" spans="1:14" ht="17.45" customHeight="1" x14ac:dyDescent="0.2">
      <c r="A30" s="49"/>
      <c r="B30" s="3">
        <f t="shared" si="5"/>
        <v>43002</v>
      </c>
      <c r="C30" s="9">
        <f t="shared" si="1"/>
        <v>43002</v>
      </c>
      <c r="D30" s="55"/>
      <c r="E30" s="18"/>
      <c r="F30" s="19"/>
      <c r="G30" s="20"/>
      <c r="H30" s="19"/>
      <c r="I30" s="55"/>
      <c r="J30" s="27">
        <f t="shared" si="2"/>
        <v>0</v>
      </c>
      <c r="K30" s="68">
        <f t="shared" si="3"/>
        <v>0.33333333333333331</v>
      </c>
      <c r="L30" s="28">
        <f t="shared" si="4"/>
        <v>0</v>
      </c>
      <c r="M30" s="29">
        <f t="shared" si="0"/>
        <v>0.33333333333333331</v>
      </c>
      <c r="N30" s="51"/>
    </row>
    <row r="31" spans="1:14" ht="17.45" customHeight="1" x14ac:dyDescent="0.2">
      <c r="A31" s="49"/>
      <c r="B31" s="3">
        <f t="shared" si="5"/>
        <v>43003</v>
      </c>
      <c r="C31" s="9">
        <f t="shared" si="1"/>
        <v>43003</v>
      </c>
      <c r="D31" s="55"/>
      <c r="E31" s="18"/>
      <c r="F31" s="19"/>
      <c r="G31" s="20"/>
      <c r="H31" s="19"/>
      <c r="I31" s="55"/>
      <c r="J31" s="27">
        <f t="shared" si="2"/>
        <v>0</v>
      </c>
      <c r="K31" s="68">
        <f t="shared" si="3"/>
        <v>0.33333333333333331</v>
      </c>
      <c r="L31" s="28">
        <f t="shared" si="4"/>
        <v>0</v>
      </c>
      <c r="M31" s="29">
        <f t="shared" si="0"/>
        <v>0.33333333333333331</v>
      </c>
      <c r="N31" s="51"/>
    </row>
    <row r="32" spans="1:14" ht="17.45" customHeight="1" x14ac:dyDescent="0.2">
      <c r="A32" s="49"/>
      <c r="B32" s="3">
        <f t="shared" si="5"/>
        <v>43004</v>
      </c>
      <c r="C32" s="9">
        <f t="shared" si="1"/>
        <v>43004</v>
      </c>
      <c r="D32" s="55"/>
      <c r="E32" s="18"/>
      <c r="F32" s="19"/>
      <c r="G32" s="20"/>
      <c r="H32" s="19"/>
      <c r="I32" s="55"/>
      <c r="J32" s="27">
        <f t="shared" si="2"/>
        <v>0</v>
      </c>
      <c r="K32" s="68">
        <f t="shared" si="3"/>
        <v>0.33333333333333331</v>
      </c>
      <c r="L32" s="28">
        <f t="shared" si="4"/>
        <v>0</v>
      </c>
      <c r="M32" s="29">
        <f t="shared" si="0"/>
        <v>0.33333333333333331</v>
      </c>
      <c r="N32" s="51"/>
    </row>
    <row r="33" spans="1:14" ht="17.45" customHeight="1" x14ac:dyDescent="0.2">
      <c r="A33" s="49"/>
      <c r="B33" s="3">
        <f t="shared" si="5"/>
        <v>43005</v>
      </c>
      <c r="C33" s="9">
        <f t="shared" si="1"/>
        <v>43005</v>
      </c>
      <c r="D33" s="55"/>
      <c r="E33" s="18"/>
      <c r="F33" s="19"/>
      <c r="G33" s="20"/>
      <c r="H33" s="19"/>
      <c r="I33" s="55"/>
      <c r="J33" s="27">
        <f t="shared" si="2"/>
        <v>0</v>
      </c>
      <c r="K33" s="68">
        <f t="shared" si="3"/>
        <v>0.33333333333333331</v>
      </c>
      <c r="L33" s="28">
        <f t="shared" si="4"/>
        <v>0</v>
      </c>
      <c r="M33" s="29">
        <f t="shared" si="0"/>
        <v>0.33333333333333331</v>
      </c>
      <c r="N33" s="51"/>
    </row>
    <row r="34" spans="1:14" ht="17.45" customHeight="1" x14ac:dyDescent="0.2">
      <c r="A34" s="49"/>
      <c r="B34" s="3">
        <f t="shared" si="5"/>
        <v>43006</v>
      </c>
      <c r="C34" s="9">
        <f t="shared" si="1"/>
        <v>43006</v>
      </c>
      <c r="D34" s="55"/>
      <c r="E34" s="18"/>
      <c r="F34" s="19"/>
      <c r="G34" s="20"/>
      <c r="H34" s="19"/>
      <c r="I34" s="55"/>
      <c r="J34" s="27">
        <f t="shared" si="2"/>
        <v>0</v>
      </c>
      <c r="K34" s="68">
        <f t="shared" si="3"/>
        <v>0.33333333333333331</v>
      </c>
      <c r="L34" s="28">
        <f t="shared" si="4"/>
        <v>0</v>
      </c>
      <c r="M34" s="29">
        <f t="shared" si="0"/>
        <v>0.33333333333333331</v>
      </c>
      <c r="N34" s="51"/>
    </row>
    <row r="35" spans="1:14" ht="17.45" customHeight="1" x14ac:dyDescent="0.2">
      <c r="A35" s="49"/>
      <c r="B35" s="3">
        <f t="shared" si="5"/>
        <v>43007</v>
      </c>
      <c r="C35" s="9">
        <f t="shared" si="1"/>
        <v>43007</v>
      </c>
      <c r="D35" s="55"/>
      <c r="E35" s="18"/>
      <c r="F35" s="19"/>
      <c r="G35" s="20"/>
      <c r="H35" s="19"/>
      <c r="I35" s="55"/>
      <c r="J35" s="27">
        <f t="shared" si="2"/>
        <v>0</v>
      </c>
      <c r="K35" s="68">
        <f t="shared" si="3"/>
        <v>0.33333333333333331</v>
      </c>
      <c r="L35" s="28">
        <f t="shared" si="4"/>
        <v>0</v>
      </c>
      <c r="M35" s="29">
        <f t="shared" si="0"/>
        <v>0.33333333333333331</v>
      </c>
      <c r="N35" s="51"/>
    </row>
    <row r="36" spans="1:14" ht="17.45" customHeight="1" x14ac:dyDescent="0.2">
      <c r="A36" s="49"/>
      <c r="B36" s="3">
        <f t="shared" si="5"/>
        <v>43008</v>
      </c>
      <c r="C36" s="9">
        <f t="shared" si="1"/>
        <v>43008</v>
      </c>
      <c r="D36" s="55"/>
      <c r="E36" s="18"/>
      <c r="F36" s="19"/>
      <c r="G36" s="20"/>
      <c r="H36" s="19"/>
      <c r="I36" s="55"/>
      <c r="J36" s="27">
        <f t="shared" si="2"/>
        <v>0</v>
      </c>
      <c r="K36" s="68">
        <f t="shared" si="3"/>
        <v>0.33333333333333331</v>
      </c>
      <c r="L36" s="28">
        <f t="shared" si="4"/>
        <v>0</v>
      </c>
      <c r="M36" s="29">
        <f t="shared" si="0"/>
        <v>0.33333333333333331</v>
      </c>
      <c r="N36" s="51"/>
    </row>
    <row r="37" spans="1:14" ht="17.45" customHeight="1" thickBot="1" x14ac:dyDescent="0.25">
      <c r="A37" s="49"/>
      <c r="B37" s="4">
        <f t="shared" si="5"/>
        <v>43009</v>
      </c>
      <c r="C37" s="10">
        <f t="shared" si="1"/>
        <v>43009</v>
      </c>
      <c r="D37" s="71"/>
      <c r="E37" s="21"/>
      <c r="F37" s="22"/>
      <c r="G37" s="23"/>
      <c r="H37" s="22"/>
      <c r="I37" s="71"/>
      <c r="J37" s="30">
        <f t="shared" si="2"/>
        <v>0</v>
      </c>
      <c r="K37" s="69">
        <f t="shared" si="3"/>
        <v>0.33333333333333331</v>
      </c>
      <c r="L37" s="31">
        <f t="shared" si="4"/>
        <v>0</v>
      </c>
      <c r="M37" s="32">
        <f t="shared" si="0"/>
        <v>0.33333333333333331</v>
      </c>
      <c r="N37" s="51"/>
    </row>
    <row r="38" spans="1:14" ht="17.45" customHeight="1" thickBot="1" x14ac:dyDescent="0.3">
      <c r="A38" s="49"/>
      <c r="B38" s="74">
        <f>B7</f>
        <v>42979</v>
      </c>
      <c r="C38" s="75"/>
      <c r="D38" s="76"/>
      <c r="E38" s="54"/>
      <c r="F38" s="54"/>
      <c r="G38" s="54"/>
      <c r="H38" s="42" t="s">
        <v>5</v>
      </c>
      <c r="I38" s="43"/>
      <c r="J38" s="34">
        <f>SUM(J7:J37)</f>
        <v>0</v>
      </c>
      <c r="K38" s="70">
        <f>SUM(K7:K37)</f>
        <v>10.333333333333334</v>
      </c>
      <c r="L38" s="53"/>
      <c r="M38" s="53"/>
      <c r="N38" s="51"/>
    </row>
    <row r="39" spans="1:14" ht="17.45" customHeight="1" thickBot="1" x14ac:dyDescent="0.25">
      <c r="A39" s="49"/>
      <c r="B39" s="56"/>
      <c r="C39" s="56"/>
      <c r="D39" s="56"/>
      <c r="E39" s="57" t="s">
        <v>15</v>
      </c>
      <c r="F39" s="58"/>
      <c r="G39" s="7">
        <v>0.33333333333333331</v>
      </c>
      <c r="H39" s="53"/>
      <c r="I39" s="62"/>
      <c r="J39" s="63"/>
      <c r="K39" s="66" t="s">
        <v>12</v>
      </c>
      <c r="L39" s="33">
        <f>(J38&gt;K38)*(J38-K38)</f>
        <v>0</v>
      </c>
      <c r="M39" s="53"/>
      <c r="N39" s="51"/>
    </row>
    <row r="40" spans="1:14" ht="17.45" customHeight="1" thickBot="1" x14ac:dyDescent="0.25">
      <c r="A40" s="50"/>
      <c r="B40" s="59"/>
      <c r="C40" s="59"/>
      <c r="D40" s="59"/>
      <c r="E40" s="60" t="s">
        <v>2</v>
      </c>
      <c r="F40" s="61"/>
      <c r="G40" s="7">
        <v>4.1666666666666664E-2</v>
      </c>
      <c r="H40" s="64"/>
      <c r="I40" s="65"/>
      <c r="J40" s="64"/>
      <c r="K40" s="60" t="s">
        <v>13</v>
      </c>
      <c r="L40" s="61"/>
      <c r="M40" s="33">
        <f>(J38&lt;K38)*(K38-J38)</f>
        <v>10.333333333333334</v>
      </c>
      <c r="N40" s="52"/>
    </row>
  </sheetData>
  <mergeCells count="18">
    <mergeCell ref="K40:L40"/>
    <mergeCell ref="D7:D37"/>
    <mergeCell ref="I7:I37"/>
    <mergeCell ref="B38:D38"/>
    <mergeCell ref="H38:I38"/>
    <mergeCell ref="B39:D40"/>
    <mergeCell ref="E39:F39"/>
    <mergeCell ref="E40:F40"/>
    <mergeCell ref="A1:N1"/>
    <mergeCell ref="A2:A40"/>
    <mergeCell ref="B2:M2"/>
    <mergeCell ref="N2:N40"/>
    <mergeCell ref="B4:B5"/>
    <mergeCell ref="C4:C5"/>
    <mergeCell ref="E4:F4"/>
    <mergeCell ref="G4:H4"/>
    <mergeCell ref="J4:J5"/>
    <mergeCell ref="B6:M6"/>
  </mergeCells>
  <conditionalFormatting sqref="B7:M37">
    <cfRule type="expression" dxfId="9" priority="1">
      <formula>WEEKDAY($B7,2)&gt;5</formula>
    </cfRule>
  </conditionalFormatting>
  <pageMargins left="0.25" right="0.25" top="0.75" bottom="0.75" header="0.3" footer="0.3"/>
  <pageSetup paperSize="9" orientation="portrait" horizontalDpi="4294967293" verticalDpi="4294967293" r:id="rId1"/>
  <headerFooter>
    <oddFooter>&amp;C&amp;"Arial,Fett"www.office-lernen.com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Company>abc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lapchris</dc:creator>
  <cp:lastModifiedBy>Sejla Memic</cp:lastModifiedBy>
  <cp:lastPrinted>2014-01-11T21:21:54Z</cp:lastPrinted>
  <dcterms:created xsi:type="dcterms:W3CDTF">2008-08-27T07:32:53Z</dcterms:created>
  <dcterms:modified xsi:type="dcterms:W3CDTF">2017-01-18T09:12:51Z</dcterms:modified>
</cp:coreProperties>
</file>